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bækur sveitarfélaga/Árbók23/"/>
    </mc:Choice>
  </mc:AlternateContent>
  <xr:revisionPtr revIDLastSave="113" documentId="8_{62CCE387-2229-40F6-B3C4-7E509082813B}" xr6:coauthVersionLast="47" xr6:coauthVersionMax="47" xr10:uidLastSave="{A6C76C75-611F-4AF1-BD28-00BF34BEA16A}"/>
  <bookViews>
    <workbookView xWindow="-23148" yWindow="-108" windowWidth="23256" windowHeight="13176" xr2:uid="{39599483-0A88-4453-91FE-A739921CBE01}"/>
  </bookViews>
  <sheets>
    <sheet name="Sheet1" sheetId="1" r:id="rId1"/>
  </sheets>
  <definedNames>
    <definedName name="_xlnm.Print_Area" localSheetId="0">Sheet1!$B$1:$Q$87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N8" i="1"/>
  <c r="N9" i="1"/>
  <c r="N10" i="1"/>
  <c r="L8" i="1"/>
  <c r="L9" i="1"/>
  <c r="L10" i="1"/>
  <c r="J8" i="1"/>
  <c r="J9" i="1"/>
  <c r="J10" i="1"/>
  <c r="H8" i="1"/>
  <c r="H9" i="1"/>
  <c r="H10" i="1"/>
  <c r="F8" i="1"/>
  <c r="F9" i="1"/>
  <c r="F10" i="1"/>
  <c r="D8" i="1"/>
  <c r="D9" i="1"/>
  <c r="D10" i="1"/>
  <c r="E85" i="1"/>
  <c r="G85" i="1"/>
  <c r="I85" i="1"/>
  <c r="K85" i="1"/>
  <c r="M85" i="1"/>
  <c r="O85" i="1"/>
  <c r="C85" i="1"/>
  <c r="E68" i="1"/>
  <c r="G68" i="1"/>
  <c r="I68" i="1"/>
  <c r="K68" i="1"/>
  <c r="M68" i="1"/>
  <c r="O68" i="1"/>
  <c r="C68" i="1"/>
  <c r="E62" i="1"/>
  <c r="G62" i="1"/>
  <c r="I62" i="1"/>
  <c r="K62" i="1"/>
  <c r="M62" i="1"/>
  <c r="O62" i="1"/>
  <c r="C62" i="1"/>
  <c r="E49" i="1"/>
  <c r="G49" i="1"/>
  <c r="I49" i="1"/>
  <c r="K49" i="1"/>
  <c r="M49" i="1"/>
  <c r="O49" i="1"/>
  <c r="C49" i="1"/>
  <c r="E42" i="1"/>
  <c r="G42" i="1"/>
  <c r="I42" i="1"/>
  <c r="K42" i="1"/>
  <c r="M42" i="1"/>
  <c r="O42" i="1"/>
  <c r="C42" i="1"/>
  <c r="E31" i="1"/>
  <c r="G31" i="1"/>
  <c r="I31" i="1"/>
  <c r="K31" i="1"/>
  <c r="M31" i="1"/>
  <c r="O31" i="1"/>
  <c r="C31" i="1"/>
  <c r="E20" i="1"/>
  <c r="G20" i="1"/>
  <c r="I20" i="1"/>
  <c r="K20" i="1"/>
  <c r="M20" i="1"/>
  <c r="O20" i="1"/>
  <c r="C20" i="1"/>
  <c r="E14" i="1"/>
  <c r="G14" i="1"/>
  <c r="I14" i="1"/>
  <c r="K14" i="1"/>
  <c r="M14" i="1"/>
  <c r="O14" i="1"/>
  <c r="C14" i="1"/>
  <c r="C8" i="1"/>
  <c r="E8" i="1"/>
  <c r="G8" i="1"/>
  <c r="I8" i="1"/>
  <c r="K8" i="1"/>
  <c r="M8" i="1"/>
  <c r="O8" i="1"/>
  <c r="C9" i="1"/>
  <c r="E9" i="1"/>
  <c r="G9" i="1"/>
  <c r="I9" i="1"/>
  <c r="K9" i="1"/>
  <c r="M9" i="1"/>
  <c r="O9" i="1"/>
  <c r="C10" i="1"/>
  <c r="E10" i="1"/>
  <c r="G10" i="1"/>
  <c r="I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4" i="1"/>
  <c r="E64" i="1"/>
  <c r="G64" i="1"/>
  <c r="I64" i="1"/>
  <c r="K64" i="1"/>
  <c r="M64" i="1"/>
  <c r="O64" i="1"/>
  <c r="C65" i="1"/>
  <c r="E65" i="1"/>
  <c r="G65" i="1"/>
  <c r="I65" i="1"/>
  <c r="K65" i="1"/>
  <c r="M65" i="1"/>
  <c r="O65" i="1"/>
  <c r="C66" i="1"/>
  <c r="E66" i="1"/>
  <c r="G66" i="1"/>
  <c r="I66" i="1"/>
  <c r="K66" i="1"/>
  <c r="M66" i="1"/>
  <c r="O66" i="1"/>
  <c r="C67" i="1"/>
  <c r="E67" i="1"/>
  <c r="G67" i="1"/>
  <c r="I67" i="1"/>
  <c r="K67" i="1"/>
  <c r="M67" i="1"/>
  <c r="O67" i="1"/>
  <c r="C70" i="1"/>
  <c r="E70" i="1"/>
  <c r="G70" i="1"/>
  <c r="I70" i="1"/>
  <c r="K70" i="1"/>
  <c r="M70" i="1"/>
  <c r="O70" i="1"/>
  <c r="C71" i="1"/>
  <c r="E71" i="1"/>
  <c r="G71" i="1"/>
  <c r="I71" i="1"/>
  <c r="K71" i="1"/>
  <c r="M71" i="1"/>
  <c r="O71" i="1"/>
  <c r="C72" i="1"/>
  <c r="E72" i="1"/>
  <c r="G72" i="1"/>
  <c r="I72" i="1"/>
  <c r="K72" i="1"/>
  <c r="M72" i="1"/>
  <c r="O72" i="1"/>
  <c r="C73" i="1"/>
  <c r="E73" i="1"/>
  <c r="G73" i="1"/>
  <c r="I73" i="1"/>
  <c r="K73" i="1"/>
  <c r="M73" i="1"/>
  <c r="O73" i="1"/>
  <c r="C74" i="1"/>
  <c r="E74" i="1"/>
  <c r="G74" i="1"/>
  <c r="I74" i="1"/>
  <c r="K74" i="1"/>
  <c r="M74" i="1"/>
  <c r="O74" i="1"/>
  <c r="C75" i="1"/>
  <c r="E75" i="1"/>
  <c r="G75" i="1"/>
  <c r="I75" i="1"/>
  <c r="K75" i="1"/>
  <c r="M75" i="1"/>
  <c r="O75" i="1"/>
  <c r="C76" i="1"/>
  <c r="E76" i="1"/>
  <c r="G76" i="1"/>
  <c r="I76" i="1"/>
  <c r="K76" i="1"/>
  <c r="M76" i="1"/>
  <c r="O76" i="1"/>
  <c r="C77" i="1"/>
  <c r="E77" i="1"/>
  <c r="G77" i="1"/>
  <c r="I77" i="1"/>
  <c r="K77" i="1"/>
  <c r="M77" i="1"/>
  <c r="O77" i="1"/>
  <c r="C78" i="1"/>
  <c r="E78" i="1"/>
  <c r="G78" i="1"/>
  <c r="I78" i="1"/>
  <c r="K78" i="1"/>
  <c r="M78" i="1"/>
  <c r="O78" i="1"/>
  <c r="C79" i="1"/>
  <c r="E79" i="1"/>
  <c r="G79" i="1"/>
  <c r="I79" i="1"/>
  <c r="K79" i="1"/>
  <c r="M79" i="1"/>
  <c r="O79" i="1"/>
  <c r="C80" i="1"/>
  <c r="E80" i="1"/>
  <c r="G80" i="1"/>
  <c r="I80" i="1"/>
  <c r="K80" i="1"/>
  <c r="M80" i="1"/>
  <c r="O80" i="1"/>
  <c r="C81" i="1"/>
  <c r="E81" i="1"/>
  <c r="G81" i="1"/>
  <c r="I81" i="1"/>
  <c r="K81" i="1"/>
  <c r="M81" i="1"/>
  <c r="O81" i="1"/>
  <c r="C82" i="1"/>
  <c r="E82" i="1"/>
  <c r="G82" i="1"/>
  <c r="I82" i="1"/>
  <c r="K82" i="1"/>
  <c r="M82" i="1"/>
  <c r="O82" i="1"/>
  <c r="C83" i="1"/>
  <c r="E83" i="1"/>
  <c r="G83" i="1"/>
  <c r="I83" i="1"/>
  <c r="K83" i="1"/>
  <c r="M83" i="1"/>
  <c r="O83" i="1"/>
  <c r="C84" i="1"/>
  <c r="E84" i="1"/>
  <c r="G84" i="1"/>
  <c r="I84" i="1"/>
  <c r="K84" i="1"/>
  <c r="M84" i="1"/>
  <c r="O84" i="1"/>
  <c r="O7" i="1"/>
  <c r="M7" i="1"/>
  <c r="K7" i="1"/>
  <c r="I7" i="1"/>
  <c r="G7" i="1"/>
  <c r="E7" i="1"/>
  <c r="C7" i="1"/>
  <c r="E87" i="1" l="1"/>
  <c r="I87" i="1"/>
  <c r="M87" i="1"/>
  <c r="O87" i="1"/>
  <c r="K87" i="1"/>
  <c r="C87" i="1"/>
  <c r="G87" i="1"/>
  <c r="Q10" i="1"/>
  <c r="Q35" i="1"/>
  <c r="Q78" i="1"/>
  <c r="Q70" i="1"/>
  <c r="Q58" i="1"/>
  <c r="Q48" i="1"/>
  <c r="Q38" i="1"/>
  <c r="Q27" i="1"/>
  <c r="Q8" i="1"/>
  <c r="Q80" i="1"/>
  <c r="Q52" i="1"/>
  <c r="Q47" i="1"/>
  <c r="Q26" i="1"/>
  <c r="Q25" i="1"/>
  <c r="Q13" i="1"/>
  <c r="Q84" i="1"/>
  <c r="Q76" i="1"/>
  <c r="Q66" i="1"/>
  <c r="Q56" i="1"/>
  <c r="Q28" i="1"/>
  <c r="Q17" i="1"/>
  <c r="Q36" i="1"/>
  <c r="Q18" i="1"/>
  <c r="Q81" i="1"/>
  <c r="Q79" i="1"/>
  <c r="Q71" i="1"/>
  <c r="Q59" i="1"/>
  <c r="Q51" i="1"/>
  <c r="Q44" i="1"/>
  <c r="Q39" i="1"/>
  <c r="Q16" i="1"/>
  <c r="Q11" i="1"/>
  <c r="Q61" i="1"/>
  <c r="Q24" i="1"/>
  <c r="Q72" i="1"/>
  <c r="Q60" i="1"/>
  <c r="Q41" i="1"/>
  <c r="Q53" i="1"/>
  <c r="Q46" i="1"/>
  <c r="Q23" i="1"/>
  <c r="Q45" i="1"/>
  <c r="Q73" i="1"/>
  <c r="Q33" i="1"/>
  <c r="Q12" i="1"/>
  <c r="Q30" i="1"/>
  <c r="Q22" i="1"/>
  <c r="Q34" i="1"/>
  <c r="Q83" i="1"/>
  <c r="Q82" i="1"/>
  <c r="Q77" i="1"/>
  <c r="Q75" i="1"/>
  <c r="Q74" i="1"/>
  <c r="Q67" i="1"/>
  <c r="Q65" i="1"/>
  <c r="Q64" i="1"/>
  <c r="Q57" i="1"/>
  <c r="Q55" i="1"/>
  <c r="Q54" i="1"/>
  <c r="Q37" i="1"/>
  <c r="Q29" i="1"/>
  <c r="Q19" i="1"/>
  <c r="Q9" i="1"/>
  <c r="Q40" i="1"/>
  <c r="Q7" i="1"/>
  <c r="H72" i="1" l="1"/>
  <c r="L72" i="1"/>
  <c r="F72" i="1"/>
  <c r="P72" i="1"/>
  <c r="J72" i="1"/>
  <c r="D72" i="1"/>
  <c r="N72" i="1"/>
  <c r="P77" i="1"/>
  <c r="F77" i="1"/>
  <c r="J77" i="1"/>
  <c r="D77" i="1"/>
  <c r="N77" i="1"/>
  <c r="H77" i="1"/>
  <c r="L77" i="1"/>
  <c r="H73" i="1"/>
  <c r="F73" i="1"/>
  <c r="L73" i="1"/>
  <c r="P73" i="1"/>
  <c r="D73" i="1"/>
  <c r="J73" i="1"/>
  <c r="N73" i="1"/>
  <c r="L71" i="1"/>
  <c r="F71" i="1"/>
  <c r="P71" i="1"/>
  <c r="J71" i="1"/>
  <c r="D71" i="1"/>
  <c r="N71" i="1"/>
  <c r="H71" i="1"/>
  <c r="L80" i="1"/>
  <c r="P80" i="1"/>
  <c r="F80" i="1"/>
  <c r="J80" i="1"/>
  <c r="D80" i="1"/>
  <c r="N80" i="1"/>
  <c r="H80" i="1"/>
  <c r="N82" i="1"/>
  <c r="L82" i="1"/>
  <c r="H82" i="1"/>
  <c r="F82" i="1"/>
  <c r="J82" i="1"/>
  <c r="P82" i="1"/>
  <c r="D82" i="1"/>
  <c r="L79" i="1"/>
  <c r="F79" i="1"/>
  <c r="P79" i="1"/>
  <c r="J79" i="1"/>
  <c r="D79" i="1"/>
  <c r="N79" i="1"/>
  <c r="H79" i="1"/>
  <c r="J76" i="1"/>
  <c r="H76" i="1"/>
  <c r="D76" i="1"/>
  <c r="N76" i="1"/>
  <c r="F76" i="1"/>
  <c r="P76" i="1"/>
  <c r="L76" i="1"/>
  <c r="J84" i="1"/>
  <c r="D84" i="1"/>
  <c r="P84" i="1"/>
  <c r="N84" i="1"/>
  <c r="H84" i="1"/>
  <c r="L84" i="1"/>
  <c r="F84" i="1"/>
  <c r="D83" i="1"/>
  <c r="N83" i="1"/>
  <c r="H83" i="1"/>
  <c r="L83" i="1"/>
  <c r="F83" i="1"/>
  <c r="P83" i="1"/>
  <c r="J83" i="1"/>
  <c r="D75" i="1"/>
  <c r="N75" i="1"/>
  <c r="H75" i="1"/>
  <c r="L75" i="1"/>
  <c r="P75" i="1"/>
  <c r="J75" i="1"/>
  <c r="F75" i="1"/>
  <c r="F78" i="1"/>
  <c r="D78" i="1"/>
  <c r="P78" i="1"/>
  <c r="J78" i="1"/>
  <c r="L78" i="1"/>
  <c r="N78" i="1"/>
  <c r="H78" i="1"/>
  <c r="H81" i="1"/>
  <c r="N81" i="1"/>
  <c r="F81" i="1"/>
  <c r="L81" i="1"/>
  <c r="P81" i="1"/>
  <c r="J81" i="1"/>
  <c r="D81" i="1"/>
  <c r="N74" i="1"/>
  <c r="H74" i="1"/>
  <c r="L74" i="1"/>
  <c r="D74" i="1"/>
  <c r="F74" i="1"/>
  <c r="P74" i="1"/>
  <c r="J74" i="1"/>
  <c r="F70" i="1"/>
  <c r="L70" i="1"/>
  <c r="P70" i="1"/>
  <c r="Q85" i="1"/>
  <c r="J70" i="1"/>
  <c r="D70" i="1"/>
  <c r="N70" i="1"/>
  <c r="H70" i="1"/>
  <c r="P66" i="1"/>
  <c r="N66" i="1"/>
  <c r="L66" i="1"/>
  <c r="J66" i="1"/>
  <c r="H66" i="1"/>
  <c r="F66" i="1"/>
  <c r="D66" i="1"/>
  <c r="P64" i="1"/>
  <c r="N64" i="1"/>
  <c r="L64" i="1"/>
  <c r="J64" i="1"/>
  <c r="H64" i="1"/>
  <c r="F64" i="1"/>
  <c r="D64" i="1"/>
  <c r="Q68" i="1"/>
  <c r="P67" i="1"/>
  <c r="N67" i="1"/>
  <c r="L67" i="1"/>
  <c r="J67" i="1"/>
  <c r="H67" i="1"/>
  <c r="F67" i="1"/>
  <c r="D67" i="1"/>
  <c r="P65" i="1"/>
  <c r="N65" i="1"/>
  <c r="L65" i="1"/>
  <c r="J65" i="1"/>
  <c r="H65" i="1"/>
  <c r="F65" i="1"/>
  <c r="D65" i="1"/>
  <c r="N60" i="1"/>
  <c r="J60" i="1"/>
  <c r="F60" i="1"/>
  <c r="P60" i="1"/>
  <c r="L60" i="1"/>
  <c r="H60" i="1"/>
  <c r="D60" i="1"/>
  <c r="Q62" i="1"/>
  <c r="N51" i="1"/>
  <c r="F51" i="1"/>
  <c r="P51" i="1"/>
  <c r="L51" i="1"/>
  <c r="H51" i="1"/>
  <c r="D51" i="1"/>
  <c r="J51" i="1"/>
  <c r="J59" i="1"/>
  <c r="P59" i="1"/>
  <c r="L59" i="1"/>
  <c r="H59" i="1"/>
  <c r="D59" i="1"/>
  <c r="N59" i="1"/>
  <c r="F59" i="1"/>
  <c r="P56" i="1"/>
  <c r="L56" i="1"/>
  <c r="H56" i="1"/>
  <c r="D56" i="1"/>
  <c r="N56" i="1"/>
  <c r="J56" i="1"/>
  <c r="F56" i="1"/>
  <c r="N52" i="1"/>
  <c r="J52" i="1"/>
  <c r="F52" i="1"/>
  <c r="P52" i="1"/>
  <c r="L52" i="1"/>
  <c r="H52" i="1"/>
  <c r="D52" i="1"/>
  <c r="N61" i="1"/>
  <c r="J61" i="1"/>
  <c r="F61" i="1"/>
  <c r="L61" i="1"/>
  <c r="P61" i="1"/>
  <c r="H61" i="1"/>
  <c r="D61" i="1"/>
  <c r="N54" i="1"/>
  <c r="J54" i="1"/>
  <c r="F54" i="1"/>
  <c r="P54" i="1"/>
  <c r="L54" i="1"/>
  <c r="H54" i="1"/>
  <c r="D54" i="1"/>
  <c r="L55" i="1"/>
  <c r="N55" i="1"/>
  <c r="J55" i="1"/>
  <c r="F55" i="1"/>
  <c r="P55" i="1"/>
  <c r="H55" i="1"/>
  <c r="D55" i="1"/>
  <c r="P57" i="1"/>
  <c r="L57" i="1"/>
  <c r="H57" i="1"/>
  <c r="D57" i="1"/>
  <c r="N57" i="1"/>
  <c r="J57" i="1"/>
  <c r="F57" i="1"/>
  <c r="N53" i="1"/>
  <c r="J53" i="1"/>
  <c r="F53" i="1"/>
  <c r="P53" i="1"/>
  <c r="L53" i="1"/>
  <c r="H53" i="1"/>
  <c r="D53" i="1"/>
  <c r="P58" i="1"/>
  <c r="L58" i="1"/>
  <c r="H58" i="1"/>
  <c r="D58" i="1"/>
  <c r="N58" i="1"/>
  <c r="J58" i="1"/>
  <c r="F58" i="1"/>
  <c r="N48" i="1"/>
  <c r="F48" i="1"/>
  <c r="L48" i="1"/>
  <c r="D48" i="1"/>
  <c r="J48" i="1"/>
  <c r="P48" i="1"/>
  <c r="H48" i="1"/>
  <c r="J44" i="1"/>
  <c r="P44" i="1"/>
  <c r="H44" i="1"/>
  <c r="L44" i="1"/>
  <c r="D44" i="1"/>
  <c r="Q49" i="1"/>
  <c r="N44" i="1"/>
  <c r="F44" i="1"/>
  <c r="N47" i="1"/>
  <c r="F47" i="1"/>
  <c r="L47" i="1"/>
  <c r="D47" i="1"/>
  <c r="J47" i="1"/>
  <c r="P47" i="1"/>
  <c r="H47" i="1"/>
  <c r="L45" i="1"/>
  <c r="D45" i="1"/>
  <c r="N45" i="1"/>
  <c r="J45" i="1"/>
  <c r="P45" i="1"/>
  <c r="H45" i="1"/>
  <c r="F45" i="1"/>
  <c r="L46" i="1"/>
  <c r="D46" i="1"/>
  <c r="N46" i="1"/>
  <c r="J46" i="1"/>
  <c r="F46" i="1"/>
  <c r="P46" i="1"/>
  <c r="H46" i="1"/>
  <c r="P39" i="1"/>
  <c r="L39" i="1"/>
  <c r="H39" i="1"/>
  <c r="D39" i="1"/>
  <c r="J39" i="1"/>
  <c r="N39" i="1"/>
  <c r="F39" i="1"/>
  <c r="F41" i="1"/>
  <c r="N41" i="1"/>
  <c r="J41" i="1"/>
  <c r="P41" i="1"/>
  <c r="L41" i="1"/>
  <c r="H41" i="1"/>
  <c r="D41" i="1"/>
  <c r="N40" i="1"/>
  <c r="J40" i="1"/>
  <c r="P40" i="1"/>
  <c r="L40" i="1"/>
  <c r="H40" i="1"/>
  <c r="D40" i="1"/>
  <c r="F40" i="1"/>
  <c r="P37" i="1"/>
  <c r="H37" i="1"/>
  <c r="N37" i="1"/>
  <c r="J37" i="1"/>
  <c r="F37" i="1"/>
  <c r="L37" i="1"/>
  <c r="D37" i="1"/>
  <c r="N35" i="1"/>
  <c r="J35" i="1"/>
  <c r="F35" i="1"/>
  <c r="P35" i="1"/>
  <c r="L35" i="1"/>
  <c r="H35" i="1"/>
  <c r="D35" i="1"/>
  <c r="F33" i="1"/>
  <c r="Q42" i="1"/>
  <c r="P33" i="1"/>
  <c r="L33" i="1"/>
  <c r="H33" i="1"/>
  <c r="D33" i="1"/>
  <c r="N33" i="1"/>
  <c r="J33" i="1"/>
  <c r="N34" i="1"/>
  <c r="J34" i="1"/>
  <c r="F34" i="1"/>
  <c r="L34" i="1"/>
  <c r="H34" i="1"/>
  <c r="P34" i="1"/>
  <c r="D34" i="1"/>
  <c r="P38" i="1"/>
  <c r="L38" i="1"/>
  <c r="H38" i="1"/>
  <c r="D38" i="1"/>
  <c r="J38" i="1"/>
  <c r="N38" i="1"/>
  <c r="F38" i="1"/>
  <c r="H36" i="1"/>
  <c r="N36" i="1"/>
  <c r="J36" i="1"/>
  <c r="F36" i="1"/>
  <c r="P36" i="1"/>
  <c r="L36" i="1"/>
  <c r="D36" i="1"/>
  <c r="J25" i="1"/>
  <c r="L25" i="1"/>
  <c r="D25" i="1"/>
  <c r="H25" i="1"/>
  <c r="N25" i="1"/>
  <c r="F25" i="1"/>
  <c r="P25" i="1"/>
  <c r="N29" i="1"/>
  <c r="P29" i="1"/>
  <c r="H29" i="1"/>
  <c r="L29" i="1"/>
  <c r="D29" i="1"/>
  <c r="F29" i="1"/>
  <c r="J29" i="1"/>
  <c r="L24" i="1"/>
  <c r="D24" i="1"/>
  <c r="N24" i="1"/>
  <c r="F24" i="1"/>
  <c r="P24" i="1"/>
  <c r="H24" i="1"/>
  <c r="J24" i="1"/>
  <c r="J26" i="1"/>
  <c r="P26" i="1"/>
  <c r="H26" i="1"/>
  <c r="L26" i="1"/>
  <c r="D26" i="1"/>
  <c r="N26" i="1"/>
  <c r="F26" i="1"/>
  <c r="N22" i="1"/>
  <c r="F22" i="1"/>
  <c r="P22" i="1"/>
  <c r="H22" i="1"/>
  <c r="L22" i="1"/>
  <c r="J22" i="1"/>
  <c r="D22" i="1"/>
  <c r="Q31" i="1"/>
  <c r="J27" i="1"/>
  <c r="N27" i="1"/>
  <c r="L27" i="1"/>
  <c r="D27" i="1"/>
  <c r="F27" i="1"/>
  <c r="P27" i="1"/>
  <c r="H27" i="1"/>
  <c r="N30" i="1"/>
  <c r="F30" i="1"/>
  <c r="L30" i="1"/>
  <c r="P30" i="1"/>
  <c r="H30" i="1"/>
  <c r="D30" i="1"/>
  <c r="J30" i="1"/>
  <c r="P28" i="1"/>
  <c r="H28" i="1"/>
  <c r="F28" i="1"/>
  <c r="J28" i="1"/>
  <c r="L28" i="1"/>
  <c r="D28" i="1"/>
  <c r="N28" i="1"/>
  <c r="L23" i="1"/>
  <c r="N23" i="1"/>
  <c r="F23" i="1"/>
  <c r="J23" i="1"/>
  <c r="P23" i="1"/>
  <c r="H23" i="1"/>
  <c r="D23" i="1"/>
  <c r="H18" i="1"/>
  <c r="L18" i="1"/>
  <c r="P18" i="1"/>
  <c r="F18" i="1"/>
  <c r="J18" i="1"/>
  <c r="D18" i="1"/>
  <c r="N18" i="1"/>
  <c r="N19" i="1"/>
  <c r="H19" i="1"/>
  <c r="F19" i="1"/>
  <c r="L19" i="1"/>
  <c r="P19" i="1"/>
  <c r="J19" i="1"/>
  <c r="D19" i="1"/>
  <c r="L16" i="1"/>
  <c r="F16" i="1"/>
  <c r="P16" i="1"/>
  <c r="Q20" i="1"/>
  <c r="D16" i="1"/>
  <c r="J16" i="1"/>
  <c r="N16" i="1"/>
  <c r="H16" i="1"/>
  <c r="L17" i="1"/>
  <c r="F17" i="1"/>
  <c r="P17" i="1"/>
  <c r="J17" i="1"/>
  <c r="D17" i="1"/>
  <c r="N17" i="1"/>
  <c r="H17" i="1"/>
  <c r="P13" i="1"/>
  <c r="N13" i="1"/>
  <c r="L13" i="1"/>
  <c r="J13" i="1"/>
  <c r="H13" i="1"/>
  <c r="F13" i="1"/>
  <c r="D13" i="1"/>
  <c r="P11" i="1"/>
  <c r="N11" i="1"/>
  <c r="L11" i="1"/>
  <c r="J11" i="1"/>
  <c r="H11" i="1"/>
  <c r="F11" i="1"/>
  <c r="D11" i="1"/>
  <c r="Q14" i="1"/>
  <c r="P12" i="1"/>
  <c r="N12" i="1"/>
  <c r="L12" i="1"/>
  <c r="J12" i="1"/>
  <c r="H12" i="1"/>
  <c r="F12" i="1"/>
  <c r="D12" i="1"/>
  <c r="D7" i="1"/>
  <c r="L7" i="1"/>
  <c r="N7" i="1"/>
  <c r="P7" i="1"/>
  <c r="J7" i="1"/>
  <c r="F7" i="1"/>
  <c r="H7" i="1"/>
  <c r="F85" i="1" l="1"/>
  <c r="D85" i="1"/>
  <c r="H85" i="1"/>
  <c r="P85" i="1"/>
  <c r="J85" i="1"/>
  <c r="N85" i="1"/>
  <c r="L85" i="1"/>
  <c r="P68" i="1"/>
  <c r="N68" i="1"/>
  <c r="L68" i="1"/>
  <c r="F68" i="1"/>
  <c r="H68" i="1"/>
  <c r="J68" i="1"/>
  <c r="D68" i="1"/>
  <c r="P62" i="1"/>
  <c r="D62" i="1"/>
  <c r="L62" i="1"/>
  <c r="N62" i="1"/>
  <c r="J62" i="1"/>
  <c r="F62" i="1"/>
  <c r="H62" i="1"/>
  <c r="P49" i="1"/>
  <c r="L49" i="1"/>
  <c r="D49" i="1"/>
  <c r="J49" i="1"/>
  <c r="H49" i="1"/>
  <c r="F49" i="1"/>
  <c r="N49" i="1"/>
  <c r="F42" i="1"/>
  <c r="P42" i="1"/>
  <c r="D42" i="1"/>
  <c r="H42" i="1"/>
  <c r="N42" i="1"/>
  <c r="L42" i="1"/>
  <c r="J42" i="1"/>
  <c r="L31" i="1"/>
  <c r="J31" i="1"/>
  <c r="H31" i="1"/>
  <c r="F31" i="1"/>
  <c r="D31" i="1"/>
  <c r="P31" i="1"/>
  <c r="N31" i="1"/>
  <c r="N20" i="1"/>
  <c r="J20" i="1"/>
  <c r="P20" i="1"/>
  <c r="H20" i="1"/>
  <c r="L20" i="1"/>
  <c r="D20" i="1"/>
  <c r="F20" i="1"/>
  <c r="Q87" i="1"/>
  <c r="H14" i="1"/>
  <c r="F14" i="1"/>
  <c r="J14" i="1"/>
  <c r="N14" i="1"/>
  <c r="P14" i="1"/>
  <c r="D14" i="1"/>
  <c r="L14" i="1"/>
  <c r="F87" i="1" l="1"/>
  <c r="N87" i="1"/>
  <c r="P87" i="1"/>
  <c r="L87" i="1"/>
  <c r="J87" i="1"/>
  <c r="D87" i="1"/>
  <c r="H87" i="1"/>
</calcChain>
</file>

<file path=xl/sharedStrings.xml><?xml version="1.0" encoding="utf-8"?>
<sst xmlns="http://schemas.openxmlformats.org/spreadsheetml/2006/main" count="201" uniqueCount="189">
  <si>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</si>
  <si>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</si>
  <si>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</si>
  <si>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</si>
  <si>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</si>
  <si>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</si>
  <si>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</si>
  <si>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</si>
  <si>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</si>
  <si>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</si>
  <si>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</si>
  <si>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</si>
  <si>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</si>
  <si>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</si>
  <si>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</si>
  <si>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</si>
  <si>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</si>
  <si>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</si>
  <si>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</si>
  <si>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</si>
  <si>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</si>
  <si>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</si>
  <si>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</si>
  <si>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</si>
  <si>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</si>
  <si>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</si>
  <si>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</si>
  <si>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</si>
  <si>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</si>
  <si>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</si>
  <si>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</si>
  <si>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</si>
  <si>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</si>
  <si>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</si>
  <si>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</si>
  <si>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</si>
  <si>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</si>
  <si>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</si>
  <si>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</si>
  <si>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</si>
  <si>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</si>
  <si>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</si>
  <si>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</si>
  <si>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</si>
  <si>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</si>
  <si>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</si>
  <si>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</si>
  <si>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</si>
  <si>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</si>
  <si>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</si>
  <si>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</si>
  <si>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</si>
  <si>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</si>
  <si>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</si>
  <si>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</si>
  <si>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</si>
  <si>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</si>
  <si>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</si>
  <si>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</si>
  <si>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</si>
  <si>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</si>
  <si>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</si>
  <si>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</si>
  <si>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</si>
  <si>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</si>
  <si>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</si>
  <si>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</si>
  <si>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</si>
  <si>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</si>
  <si>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</si>
  <si>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</si>
  <si>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</si>
  <si>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</si>
  <si>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</si>
  <si>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</si>
  <si>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</si>
  <si>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</si>
  <si>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</si>
  <si>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</si>
  <si>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</si>
  <si>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</si>
  <si>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</si>
  <si>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</si>
  <si>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</si>
  <si>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</si>
  <si>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</si>
  <si>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</si>
  <si>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</si>
  <si>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</si>
  <si>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</si>
  <si>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</si>
  <si>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</si>
  <si>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</si>
  <si>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</si>
  <si>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</si>
  <si>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</si>
  <si>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</si>
  <si>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</si>
  <si>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</si>
  <si>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</si>
  <si>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</si>
  <si>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</si>
  <si>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</si>
  <si>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</si>
  <si>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</si>
  <si>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</si>
  <si>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</si>
  <si>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</si>
  <si>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</si>
  <si>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</si>
  <si>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</si>
  <si>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</si>
  <si>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</si>
  <si>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</si>
  <si>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</si>
  <si>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</si>
  <si>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</si>
  <si>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</si>
  <si>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</si>
  <si>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</si>
  <si>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</si>
  <si>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</si>
  <si>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</si>
  <si>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</si>
  <si>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</si>
  <si>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</si>
  <si>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</si>
  <si>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</si>
  <si>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</si>
  <si>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Sveitarfélagið Stykkishólmur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</si>
  <si>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</si>
  <si>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</si>
  <si>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</si>
  <si>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</si>
  <si>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</si>
  <si>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</si>
  <si>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</si>
  <si>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</si>
  <si>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</si>
  <si>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</si>
  <si>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</si>
  <si>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</si>
  <si>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</si>
  <si>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</si>
  <si>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</si>
  <si>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</si>
  <si>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</si>
  <si>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</si>
  <si>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</si>
  <si>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</si>
  <si>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</si>
  <si>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</si>
  <si>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</si>
  <si>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</si>
  <si>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</si>
  <si>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</si>
  <si>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</si>
  <si>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</si>
  <si>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</si>
  <si>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</si>
  <si>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</si>
  <si>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</si>
  <si>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</si>
  <si>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</si>
  <si>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</si>
  <si>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</si>
  <si>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</si>
  <si>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</si>
  <si>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</si>
  <si>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</si>
  <si>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</si>
  <si>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</si>
  <si>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</si>
  <si>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</si>
  <si>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</si>
  <si>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</si>
  <si>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</si>
  <si>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</si>
  <si>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</si>
  <si>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</si>
  <si>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</si>
  <si>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</si>
  <si>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</si>
  <si>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</si>
  <si>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</si>
  <si>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</si>
  <si>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Samtals</t>
  </si>
  <si>
    <t>1. janúar 2023</t>
  </si>
  <si>
    <t>Landið allt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</si>
</sst>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Optima"/>
    </font>
    <font>
      <sz val="11"/>
      <color theme="1"/>
      <name val="Optima"/>
    </font>
    <font>
      <sz val="11"/>
      <name val="Optima"/>
    </font>
    <font>
      <b/>
      <sz val="10"/>
      <name val="Optima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0" fontId="1" fillId="0" borderId="0" xfId="0" applyFont="1"/>
    <xf numFmtId="3" fontId="1" fillId="0" borderId="0" xfId="0" applyNumberFormat="1" applyFont="1"/>
    <xf numFmtId="166" fontId="1" fillId="0" borderId="0" xfId="0" applyNumberFormat="1" applyFont="1"/>
    <xf numFmtId="0" fontId="0" fillId="2" borderId="0" xfId="0" applyFill="1"/>
    <xf numFmtId="3" fontId="0" fillId="2" borderId="0" xfId="0" applyNumberFormat="1" applyFill="1"/>
    <xf numFmtId="16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1777-F9BA-466D-BD1A-4E3A68C30F40}">
  <dimension ref="A1:DZ87"/>
  <sheetViews>
    <sheetView tabSelected="1" topLeftCell="B1" zoomScale="110" zoomScaleNormal="110" workbookViewId="0">
      <selection activeCell="B1" sqref="B1"/>
    </sheetView>
  </sheetViews>
  <sheetFormatPr defaultRowHeight="14.4"/>
  <cols>
    <col min="1" max="1" width="0" hidden="1" customWidth="1"/>
    <col min="2" max="2" width="21.5546875" customWidth="1"/>
    <col min="3" max="3" width="6" customWidth="1"/>
    <col min="4" max="4" width="4.6640625" customWidth="1"/>
    <col min="5" max="5" width="6.88671875" customWidth="1"/>
    <col min="6" max="6" width="4.44140625" customWidth="1"/>
    <col min="7" max="7" width="7.44140625" customWidth="1"/>
    <col min="8" max="8" width="5.33203125" customWidth="1"/>
    <col min="9" max="9" width="7.5546875" customWidth="1"/>
    <col min="10" max="10" width="5.6640625" customWidth="1"/>
    <col min="11" max="11" width="8" customWidth="1"/>
    <col min="12" max="12" width="5.5546875" customWidth="1"/>
    <col min="13" max="13" width="7.5546875" customWidth="1"/>
    <col min="14" max="14" width="5.44140625" customWidth="1"/>
    <col min="15" max="15" width="6.88671875" customWidth="1"/>
    <col min="16" max="16" width="5.33203125" customWidth="1"/>
    <col min="17" max="17" width="8" customWidth="1"/>
    <col min="18" max="19" width="6.6640625" customWidth="1"/>
    <col min="20" max="130" width="0" hidden="1" customWidth="1"/>
  </cols>
  <sheetData>
    <row r="1" spans="1:130" ht="15.6">
      <c r="B1" s="1" t="s">
        <v>175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30">
      <c r="B2" s="3" t="s">
        <v>187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30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30">
      <c r="B4" s="4"/>
      <c r="C4" s="4"/>
      <c r="D4" s="5" t="s">
        <v>176</v>
      </c>
      <c r="E4" s="4"/>
      <c r="F4" s="5" t="s">
        <v>176</v>
      </c>
      <c r="G4" s="5"/>
      <c r="H4" s="5" t="s">
        <v>176</v>
      </c>
      <c r="I4" s="4"/>
      <c r="J4" s="5" t="s">
        <v>176</v>
      </c>
      <c r="K4" s="4"/>
      <c r="L4" s="5" t="s">
        <v>176</v>
      </c>
      <c r="M4" s="4"/>
      <c r="N4" s="5" t="s">
        <v>176</v>
      </c>
      <c r="O4" s="4"/>
      <c r="P4" s="5" t="s">
        <v>176</v>
      </c>
      <c r="Q4" s="4"/>
      <c r="T4" t="s">
        <v>0</v>
      </c>
    </row>
    <row r="5" spans="1:130" ht="15" thickBot="1">
      <c r="B5" s="6"/>
      <c r="C5" s="7" t="s">
        <v>177</v>
      </c>
      <c r="D5" s="7" t="s">
        <v>178</v>
      </c>
      <c r="E5" s="7" t="s">
        <v>179</v>
      </c>
      <c r="F5" s="7" t="s">
        <v>180</v>
      </c>
      <c r="G5" s="7" t="s">
        <v>181</v>
      </c>
      <c r="H5" s="7" t="s">
        <v>178</v>
      </c>
      <c r="I5" s="7" t="s">
        <v>182</v>
      </c>
      <c r="J5" s="7" t="s">
        <v>178</v>
      </c>
      <c r="K5" s="7" t="s">
        <v>183</v>
      </c>
      <c r="L5" s="7" t="s">
        <v>178</v>
      </c>
      <c r="M5" s="7" t="s">
        <v>184</v>
      </c>
      <c r="N5" s="7" t="s">
        <v>178</v>
      </c>
      <c r="O5" s="6" t="s">
        <v>185</v>
      </c>
      <c r="P5" s="7" t="s">
        <v>178</v>
      </c>
      <c r="Q5" s="6" t="s">
        <v>186</v>
      </c>
      <c r="T5" t="s">
        <v>0</v>
      </c>
      <c r="U5" t="s">
        <v>1</v>
      </c>
      <c r="V5" t="s">
        <v>2</v>
      </c>
      <c r="W5" t="s">
        <v>3</v>
      </c>
      <c r="X5" t="s">
        <v>4</v>
      </c>
      <c r="Y5" t="s">
        <v>5</v>
      </c>
      <c r="Z5" t="s">
        <v>6</v>
      </c>
      <c r="AA5" t="s">
        <v>7</v>
      </c>
      <c r="AB5" t="s">
        <v>8</v>
      </c>
      <c r="AC5" t="s">
        <v>9</v>
      </c>
      <c r="AD5" t="s">
        <v>10</v>
      </c>
      <c r="AE5" t="s">
        <v>11</v>
      </c>
      <c r="AF5" t="s">
        <v>12</v>
      </c>
      <c r="AG5" t="s">
        <v>13</v>
      </c>
      <c r="AH5" t="s">
        <v>14</v>
      </c>
      <c r="AI5" t="s">
        <v>15</v>
      </c>
      <c r="AJ5" t="s">
        <v>16</v>
      </c>
      <c r="AK5" t="s">
        <v>17</v>
      </c>
      <c r="AL5" t="s">
        <v>18</v>
      </c>
      <c r="AM5" t="s">
        <v>19</v>
      </c>
      <c r="AN5" t="s">
        <v>20</v>
      </c>
      <c r="AO5" t="s">
        <v>21</v>
      </c>
      <c r="AP5" t="s">
        <v>22</v>
      </c>
      <c r="AQ5" t="s">
        <v>23</v>
      </c>
      <c r="AR5" t="s">
        <v>24</v>
      </c>
      <c r="AS5" t="s">
        <v>25</v>
      </c>
      <c r="AT5" t="s">
        <v>26</v>
      </c>
      <c r="AU5" t="s">
        <v>27</v>
      </c>
      <c r="AV5" t="s">
        <v>28</v>
      </c>
      <c r="AW5" t="s">
        <v>29</v>
      </c>
      <c r="AX5" t="s">
        <v>30</v>
      </c>
      <c r="AY5" t="s">
        <v>31</v>
      </c>
      <c r="AZ5" t="s">
        <v>32</v>
      </c>
      <c r="BA5" t="s">
        <v>33</v>
      </c>
      <c r="BB5" t="s">
        <v>34</v>
      </c>
      <c r="BC5" t="s">
        <v>35</v>
      </c>
      <c r="BD5" t="s">
        <v>36</v>
      </c>
      <c r="BE5" t="s">
        <v>37</v>
      </c>
      <c r="BF5" t="s">
        <v>38</v>
      </c>
      <c r="BG5" t="s">
        <v>39</v>
      </c>
      <c r="BH5" t="s">
        <v>40</v>
      </c>
      <c r="BI5" t="s">
        <v>41</v>
      </c>
      <c r="BJ5" t="s">
        <v>42</v>
      </c>
      <c r="BK5" t="s">
        <v>43</v>
      </c>
      <c r="BL5" t="s">
        <v>44</v>
      </c>
      <c r="BM5" t="s">
        <v>45</v>
      </c>
      <c r="BN5" t="s">
        <v>46</v>
      </c>
      <c r="BO5" t="s">
        <v>47</v>
      </c>
      <c r="BP5" t="s">
        <v>48</v>
      </c>
      <c r="BQ5" t="s">
        <v>49</v>
      </c>
      <c r="BR5" t="s">
        <v>50</v>
      </c>
      <c r="BS5" t="s">
        <v>51</v>
      </c>
      <c r="BT5" t="s">
        <v>52</v>
      </c>
      <c r="BU5" t="s">
        <v>53</v>
      </c>
      <c r="BV5" t="s">
        <v>54</v>
      </c>
      <c r="BW5" t="s">
        <v>55</v>
      </c>
      <c r="BX5" t="s">
        <v>56</v>
      </c>
      <c r="BY5" t="s">
        <v>57</v>
      </c>
      <c r="BZ5" t="s">
        <v>58</v>
      </c>
      <c r="CA5" t="s">
        <v>59</v>
      </c>
      <c r="CB5" t="s">
        <v>60</v>
      </c>
      <c r="CC5" t="s">
        <v>61</v>
      </c>
      <c r="CD5" t="s">
        <v>62</v>
      </c>
      <c r="CE5" t="s">
        <v>63</v>
      </c>
      <c r="CF5" t="s">
        <v>64</v>
      </c>
      <c r="CG5" t="s">
        <v>65</v>
      </c>
      <c r="CH5" t="s">
        <v>66</v>
      </c>
      <c r="CI5" t="s">
        <v>67</v>
      </c>
      <c r="CJ5" t="s">
        <v>68</v>
      </c>
      <c r="CK5" t="s">
        <v>69</v>
      </c>
      <c r="CL5" t="s">
        <v>70</v>
      </c>
      <c r="CM5" t="s">
        <v>71</v>
      </c>
      <c r="CN5" t="s">
        <v>72</v>
      </c>
      <c r="CO5" t="s">
        <v>73</v>
      </c>
      <c r="CP5" t="s">
        <v>74</v>
      </c>
      <c r="CQ5" t="s">
        <v>75</v>
      </c>
      <c r="CR5" t="s">
        <v>76</v>
      </c>
      <c r="CS5" t="s">
        <v>77</v>
      </c>
      <c r="CT5" t="s">
        <v>78</v>
      </c>
      <c r="CU5" t="s">
        <v>79</v>
      </c>
      <c r="CV5" t="s">
        <v>80</v>
      </c>
      <c r="CW5" t="s">
        <v>81</v>
      </c>
      <c r="CX5" t="s">
        <v>82</v>
      </c>
      <c r="CY5" t="s">
        <v>83</v>
      </c>
      <c r="CZ5" t="s">
        <v>84</v>
      </c>
      <c r="DA5" t="s">
        <v>85</v>
      </c>
      <c r="DB5" t="s">
        <v>86</v>
      </c>
      <c r="DC5" t="s">
        <v>87</v>
      </c>
      <c r="DD5" t="s">
        <v>88</v>
      </c>
      <c r="DE5" t="s">
        <v>89</v>
      </c>
      <c r="DF5" t="s">
        <v>90</v>
      </c>
      <c r="DG5" t="s">
        <v>91</v>
      </c>
      <c r="DH5" t="s">
        <v>92</v>
      </c>
      <c r="DI5" t="s">
        <v>93</v>
      </c>
      <c r="DJ5" t="s">
        <v>94</v>
      </c>
      <c r="DK5" t="s">
        <v>95</v>
      </c>
      <c r="DL5" t="s">
        <v>96</v>
      </c>
      <c r="DM5" t="s">
        <v>97</v>
      </c>
      <c r="DN5" t="s">
        <v>98</v>
      </c>
      <c r="DO5" t="s">
        <v>99</v>
      </c>
      <c r="DP5" t="s">
        <v>100</v>
      </c>
      <c r="DQ5" t="s">
        <v>101</v>
      </c>
      <c r="DR5" t="s">
        <v>102</v>
      </c>
      <c r="DS5" t="s">
        <v>103</v>
      </c>
      <c r="DT5" t="s">
        <v>104</v>
      </c>
      <c r="DU5" t="s">
        <v>105</v>
      </c>
      <c r="DV5" t="s">
        <v>106</v>
      </c>
      <c r="DW5" t="s">
        <v>107</v>
      </c>
      <c r="DX5" t="s">
        <v>108</v>
      </c>
      <c r="DY5" t="s">
        <v>109</v>
      </c>
      <c r="DZ5" t="s">
        <v>110</v>
      </c>
    </row>
    <row r="6" spans="1:130" ht="15" thickTop="1">
      <c r="T6">
        <v>387758</v>
      </c>
      <c r="U6">
        <v>4421</v>
      </c>
      <c r="V6">
        <v>4962</v>
      </c>
      <c r="W6">
        <v>4628</v>
      </c>
      <c r="X6">
        <v>4624</v>
      </c>
      <c r="Y6">
        <v>4404</v>
      </c>
      <c r="Z6">
        <v>4334</v>
      </c>
      <c r="AA6">
        <v>4337</v>
      </c>
      <c r="AB6">
        <v>4451</v>
      </c>
      <c r="AC6">
        <v>4655</v>
      </c>
      <c r="AD6">
        <v>4625</v>
      </c>
      <c r="AE6">
        <v>4867</v>
      </c>
      <c r="AF6">
        <v>4819</v>
      </c>
      <c r="AG6">
        <v>5145</v>
      </c>
      <c r="AH6">
        <v>5196</v>
      </c>
      <c r="AI6">
        <v>5039</v>
      </c>
      <c r="AJ6">
        <v>4832</v>
      </c>
      <c r="AK6">
        <v>4730</v>
      </c>
      <c r="AL6">
        <v>4650</v>
      </c>
      <c r="AM6">
        <v>4795</v>
      </c>
      <c r="AN6">
        <v>4782</v>
      </c>
      <c r="AO6">
        <v>4902</v>
      </c>
      <c r="AP6">
        <v>5053</v>
      </c>
      <c r="AQ6">
        <v>5448</v>
      </c>
      <c r="AR6">
        <v>5419</v>
      </c>
      <c r="AS6">
        <v>5690</v>
      </c>
      <c r="AT6">
        <v>5908</v>
      </c>
      <c r="AU6">
        <v>6101</v>
      </c>
      <c r="AV6">
        <v>6080</v>
      </c>
      <c r="AW6">
        <v>6486</v>
      </c>
      <c r="AX6">
        <v>6716</v>
      </c>
      <c r="AY6">
        <v>6570</v>
      </c>
      <c r="AZ6">
        <v>6445</v>
      </c>
      <c r="BA6">
        <v>6695</v>
      </c>
      <c r="BB6">
        <v>6245</v>
      </c>
      <c r="BC6">
        <v>6220</v>
      </c>
      <c r="BD6">
        <v>5660</v>
      </c>
      <c r="BE6">
        <v>5415</v>
      </c>
      <c r="BF6">
        <v>5393</v>
      </c>
      <c r="BG6">
        <v>5506</v>
      </c>
      <c r="BH6">
        <v>5513</v>
      </c>
      <c r="BI6">
        <v>5488</v>
      </c>
      <c r="BJ6">
        <v>5355</v>
      </c>
      <c r="BK6">
        <v>5533</v>
      </c>
      <c r="BL6">
        <v>5398</v>
      </c>
      <c r="BM6">
        <v>4975</v>
      </c>
      <c r="BN6">
        <v>4785</v>
      </c>
      <c r="BO6">
        <v>4942</v>
      </c>
      <c r="BP6">
        <v>4923</v>
      </c>
      <c r="BQ6">
        <v>4739</v>
      </c>
      <c r="BR6">
        <v>5045</v>
      </c>
      <c r="BS6">
        <v>5033</v>
      </c>
      <c r="BT6">
        <v>4546</v>
      </c>
      <c r="BU6">
        <v>4311</v>
      </c>
      <c r="BV6">
        <v>4395</v>
      </c>
      <c r="BW6">
        <v>4321</v>
      </c>
      <c r="BX6">
        <v>4422</v>
      </c>
      <c r="BY6">
        <v>4643</v>
      </c>
      <c r="BZ6">
        <v>4534</v>
      </c>
      <c r="CA6">
        <v>4521</v>
      </c>
      <c r="CB6">
        <v>4509</v>
      </c>
      <c r="CC6">
        <v>4388</v>
      </c>
      <c r="CD6">
        <v>4160</v>
      </c>
      <c r="CE6">
        <v>4331</v>
      </c>
      <c r="CF6">
        <v>4322</v>
      </c>
      <c r="CG6">
        <v>4086</v>
      </c>
      <c r="CH6">
        <v>4056</v>
      </c>
      <c r="CI6">
        <v>3885</v>
      </c>
      <c r="CJ6">
        <v>3722</v>
      </c>
      <c r="CK6">
        <v>3542</v>
      </c>
      <c r="CL6">
        <v>3494</v>
      </c>
      <c r="CM6">
        <v>3229</v>
      </c>
      <c r="CN6">
        <v>3134</v>
      </c>
      <c r="CO6">
        <v>3082</v>
      </c>
      <c r="CP6">
        <v>2894</v>
      </c>
      <c r="CQ6">
        <v>2784</v>
      </c>
      <c r="CR6">
        <v>2591</v>
      </c>
      <c r="CS6">
        <v>2352</v>
      </c>
      <c r="CT6">
        <v>2266</v>
      </c>
      <c r="CU6">
        <v>2031</v>
      </c>
      <c r="CV6">
        <v>1857</v>
      </c>
      <c r="CW6">
        <v>1717</v>
      </c>
      <c r="CX6">
        <v>1453</v>
      </c>
      <c r="CY6">
        <v>1310</v>
      </c>
      <c r="CZ6">
        <v>1196</v>
      </c>
      <c r="DA6">
        <v>1054</v>
      </c>
      <c r="DB6">
        <v>1018</v>
      </c>
      <c r="DC6">
        <v>944</v>
      </c>
      <c r="DD6">
        <v>799</v>
      </c>
      <c r="DE6">
        <v>727</v>
      </c>
      <c r="DF6">
        <v>637</v>
      </c>
      <c r="DG6">
        <v>534</v>
      </c>
      <c r="DH6">
        <v>484</v>
      </c>
      <c r="DI6">
        <v>446</v>
      </c>
      <c r="DJ6">
        <v>329</v>
      </c>
      <c r="DK6">
        <v>234</v>
      </c>
      <c r="DL6">
        <v>167</v>
      </c>
      <c r="DM6">
        <v>125</v>
      </c>
      <c r="DN6">
        <v>72</v>
      </c>
      <c r="DO6">
        <v>57</v>
      </c>
      <c r="DP6">
        <v>23</v>
      </c>
      <c r="DQ6">
        <v>28</v>
      </c>
      <c r="DR6">
        <v>7</v>
      </c>
      <c r="DS6">
        <v>4</v>
      </c>
      <c r="DT6">
        <v>2</v>
      </c>
      <c r="DU6">
        <v>5</v>
      </c>
      <c r="DV6">
        <v>1</v>
      </c>
      <c r="DW6">
        <v>0</v>
      </c>
      <c r="DX6">
        <v>0</v>
      </c>
      <c r="DY6">
        <v>0</v>
      </c>
      <c r="DZ6">
        <v>0</v>
      </c>
    </row>
    <row r="7" spans="1:130">
      <c r="A7" s="13">
        <v>0</v>
      </c>
      <c r="B7" s="13" t="s">
        <v>111</v>
      </c>
      <c r="C7" s="14">
        <f>U7</f>
        <v>1575</v>
      </c>
      <c r="D7" s="15">
        <f>(C7/Q7)*100</f>
        <v>1.1260053619302948</v>
      </c>
      <c r="E7" s="14">
        <f>SUM(V7:Z7)</f>
        <v>7762</v>
      </c>
      <c r="F7" s="15">
        <f>(E7/Q7)*100</f>
        <v>5.5492403932082217</v>
      </c>
      <c r="G7" s="14">
        <f>SUM(AA7:AJ7)</f>
        <v>15843</v>
      </c>
      <c r="H7" s="15">
        <f>(G7/Q7)*100</f>
        <v>11.326541554959785</v>
      </c>
      <c r="I7" s="14">
        <f>SUM(AK7:AT7)</f>
        <v>18367</v>
      </c>
      <c r="J7" s="15">
        <f>(I7/Q7)*100</f>
        <v>13.131009830205539</v>
      </c>
      <c r="K7" s="14">
        <f>SUM(AU7:CI7)</f>
        <v>79220</v>
      </c>
      <c r="L7" s="15">
        <f>(K7/Q7)*100</f>
        <v>56.636282394995533</v>
      </c>
      <c r="M7" s="14">
        <f>SUM(CJ7:CV7)</f>
        <v>12347</v>
      </c>
      <c r="N7" s="15">
        <f>(M7/Q7)*100</f>
        <v>8.8271671134941911</v>
      </c>
      <c r="O7" s="14">
        <f>SUM(CW7:DZ7)</f>
        <v>4761</v>
      </c>
      <c r="P7" s="15">
        <f>(O7/Q7)*100</f>
        <v>3.4037533512064346</v>
      </c>
      <c r="Q7" s="14">
        <f>C7+E7+G7+I7+K7+M7+O7</f>
        <v>139875</v>
      </c>
      <c r="T7">
        <v>139875</v>
      </c>
      <c r="U7">
        <v>1575</v>
      </c>
      <c r="V7">
        <v>1696</v>
      </c>
      <c r="W7">
        <v>1542</v>
      </c>
      <c r="X7">
        <v>1630</v>
      </c>
      <c r="Y7">
        <v>1482</v>
      </c>
      <c r="Z7">
        <v>1412</v>
      </c>
      <c r="AA7">
        <v>1443</v>
      </c>
      <c r="AB7">
        <v>1462</v>
      </c>
      <c r="AC7">
        <v>1517</v>
      </c>
      <c r="AD7">
        <v>1580</v>
      </c>
      <c r="AE7">
        <v>1566</v>
      </c>
      <c r="AF7">
        <v>1598</v>
      </c>
      <c r="AG7">
        <v>1686</v>
      </c>
      <c r="AH7">
        <v>1710</v>
      </c>
      <c r="AI7">
        <v>1665</v>
      </c>
      <c r="AJ7">
        <v>1616</v>
      </c>
      <c r="AK7">
        <v>1524</v>
      </c>
      <c r="AL7">
        <v>1588</v>
      </c>
      <c r="AM7">
        <v>1545</v>
      </c>
      <c r="AN7">
        <v>1575</v>
      </c>
      <c r="AO7">
        <v>1717</v>
      </c>
      <c r="AP7">
        <v>1806</v>
      </c>
      <c r="AQ7">
        <v>1992</v>
      </c>
      <c r="AR7">
        <v>2128</v>
      </c>
      <c r="AS7">
        <v>2152</v>
      </c>
      <c r="AT7">
        <v>2340</v>
      </c>
      <c r="AU7">
        <v>2493</v>
      </c>
      <c r="AV7">
        <v>2449</v>
      </c>
      <c r="AW7">
        <v>2626</v>
      </c>
      <c r="AX7">
        <v>2820</v>
      </c>
      <c r="AY7">
        <v>2776</v>
      </c>
      <c r="AZ7">
        <v>2629</v>
      </c>
      <c r="BA7">
        <v>2749</v>
      </c>
      <c r="BB7">
        <v>2505</v>
      </c>
      <c r="BC7">
        <v>2473</v>
      </c>
      <c r="BD7">
        <v>2287</v>
      </c>
      <c r="BE7">
        <v>2105</v>
      </c>
      <c r="BF7">
        <v>2077</v>
      </c>
      <c r="BG7">
        <v>2121</v>
      </c>
      <c r="BH7">
        <v>2062</v>
      </c>
      <c r="BI7">
        <v>2107</v>
      </c>
      <c r="BJ7">
        <v>2064</v>
      </c>
      <c r="BK7">
        <v>2160</v>
      </c>
      <c r="BL7">
        <v>2007</v>
      </c>
      <c r="BM7">
        <v>1788</v>
      </c>
      <c r="BN7">
        <v>1846</v>
      </c>
      <c r="BO7">
        <v>1846</v>
      </c>
      <c r="BP7">
        <v>1813</v>
      </c>
      <c r="BQ7">
        <v>1700</v>
      </c>
      <c r="BR7">
        <v>1778</v>
      </c>
      <c r="BS7">
        <v>1774</v>
      </c>
      <c r="BT7">
        <v>1624</v>
      </c>
      <c r="BU7">
        <v>1536</v>
      </c>
      <c r="BV7">
        <v>1543</v>
      </c>
      <c r="BW7">
        <v>1495</v>
      </c>
      <c r="BX7">
        <v>1587</v>
      </c>
      <c r="BY7">
        <v>1627</v>
      </c>
      <c r="BZ7">
        <v>1598</v>
      </c>
      <c r="CA7">
        <v>1543</v>
      </c>
      <c r="CB7">
        <v>1563</v>
      </c>
      <c r="CC7">
        <v>1493</v>
      </c>
      <c r="CD7">
        <v>1474</v>
      </c>
      <c r="CE7">
        <v>1489</v>
      </c>
      <c r="CF7">
        <v>1467</v>
      </c>
      <c r="CG7">
        <v>1426</v>
      </c>
      <c r="CH7">
        <v>1360</v>
      </c>
      <c r="CI7">
        <v>1340</v>
      </c>
      <c r="CJ7">
        <v>1228</v>
      </c>
      <c r="CK7">
        <v>1182</v>
      </c>
      <c r="CL7">
        <v>1190</v>
      </c>
      <c r="CM7">
        <v>1112</v>
      </c>
      <c r="CN7">
        <v>1077</v>
      </c>
      <c r="CO7">
        <v>1033</v>
      </c>
      <c r="CP7">
        <v>954</v>
      </c>
      <c r="CQ7">
        <v>933</v>
      </c>
      <c r="CR7">
        <v>891</v>
      </c>
      <c r="CS7">
        <v>777</v>
      </c>
      <c r="CT7">
        <v>699</v>
      </c>
      <c r="CU7">
        <v>674</v>
      </c>
      <c r="CV7">
        <v>597</v>
      </c>
      <c r="CW7">
        <v>596</v>
      </c>
      <c r="CX7">
        <v>477</v>
      </c>
      <c r="CY7">
        <v>433</v>
      </c>
      <c r="CZ7">
        <v>433</v>
      </c>
      <c r="DA7">
        <v>344</v>
      </c>
      <c r="DB7">
        <v>334</v>
      </c>
      <c r="DC7">
        <v>312</v>
      </c>
      <c r="DD7">
        <v>296</v>
      </c>
      <c r="DE7">
        <v>267</v>
      </c>
      <c r="DF7">
        <v>239</v>
      </c>
      <c r="DG7">
        <v>202</v>
      </c>
      <c r="DH7">
        <v>167</v>
      </c>
      <c r="DI7">
        <v>184</v>
      </c>
      <c r="DJ7">
        <v>147</v>
      </c>
      <c r="DK7">
        <v>102</v>
      </c>
      <c r="DL7">
        <v>73</v>
      </c>
      <c r="DM7">
        <v>61</v>
      </c>
      <c r="DN7">
        <v>34</v>
      </c>
      <c r="DO7">
        <v>25</v>
      </c>
      <c r="DP7">
        <v>10</v>
      </c>
      <c r="DQ7">
        <v>14</v>
      </c>
      <c r="DR7">
        <v>3</v>
      </c>
      <c r="DS7">
        <v>3</v>
      </c>
      <c r="DT7">
        <v>2</v>
      </c>
      <c r="DU7">
        <v>2</v>
      </c>
      <c r="DV7">
        <v>1</v>
      </c>
      <c r="DW7">
        <v>0</v>
      </c>
      <c r="DX7">
        <v>0</v>
      </c>
      <c r="DY7">
        <v>0</v>
      </c>
      <c r="DZ7">
        <v>0</v>
      </c>
    </row>
    <row r="8" spans="1:130">
      <c r="A8">
        <v>1000</v>
      </c>
      <c r="B8" t="s">
        <v>112</v>
      </c>
      <c r="C8" s="8">
        <f t="shared" ref="C8:C84" si="0">U8</f>
        <v>454</v>
      </c>
      <c r="D8" s="9">
        <f t="shared" ref="D8:D71" si="1">(C8/Q8)*100</f>
        <v>1.1404169806581261</v>
      </c>
      <c r="E8" s="8">
        <f t="shared" ref="E8:E84" si="2">SUM(V8:Z8)</f>
        <v>2435</v>
      </c>
      <c r="F8" s="9">
        <f t="shared" ref="F8:F71" si="3">(E8/Q8)*100</f>
        <v>6.1165536297412713</v>
      </c>
      <c r="G8" s="8">
        <f t="shared" ref="G8:G84" si="4">SUM(AA8:AJ8)</f>
        <v>5150</v>
      </c>
      <c r="H8" s="9">
        <f t="shared" ref="H8:H71" si="5">(G8/Q8)*100</f>
        <v>12.936448128610904</v>
      </c>
      <c r="I8" s="8">
        <f t="shared" ref="I8:I84" si="6">SUM(AK8:AT8)</f>
        <v>5076</v>
      </c>
      <c r="J8" s="9">
        <f t="shared" ref="J8:J71" si="7">(I8/Q8)*100</f>
        <v>12.750565184626977</v>
      </c>
      <c r="K8" s="8">
        <f t="shared" ref="K8:K84" si="8">SUM(AU8:CI8)</f>
        <v>21055</v>
      </c>
      <c r="L8" s="9">
        <f t="shared" ref="L8:L71" si="9">(K8/Q8)*100</f>
        <v>52.888721426777195</v>
      </c>
      <c r="M8" s="8">
        <f t="shared" ref="M8:M84" si="10">SUM(CJ8:CV8)</f>
        <v>4147</v>
      </c>
      <c r="N8" s="9">
        <f t="shared" ref="N8:N71" si="11">(M8/Q8)*100</f>
        <v>10.416980658126098</v>
      </c>
      <c r="O8" s="8">
        <f t="shared" ref="O8:O84" si="12">SUM(CW8:DZ8)</f>
        <v>1493</v>
      </c>
      <c r="P8" s="9">
        <f t="shared" ref="P8:P71" si="13">(O8/Q8)*100</f>
        <v>3.7503139914594321</v>
      </c>
      <c r="Q8" s="8">
        <f t="shared" ref="Q8:Q84" si="14">C8+E8+G8+I8+K8+M8+O8</f>
        <v>39810</v>
      </c>
      <c r="T8">
        <v>39810</v>
      </c>
      <c r="U8">
        <v>454</v>
      </c>
      <c r="V8">
        <v>531</v>
      </c>
      <c r="W8">
        <v>529</v>
      </c>
      <c r="X8">
        <v>469</v>
      </c>
      <c r="Y8">
        <v>468</v>
      </c>
      <c r="Z8">
        <v>438</v>
      </c>
      <c r="AA8">
        <v>468</v>
      </c>
      <c r="AB8">
        <v>474</v>
      </c>
      <c r="AC8">
        <v>486</v>
      </c>
      <c r="AD8">
        <v>514</v>
      </c>
      <c r="AE8">
        <v>521</v>
      </c>
      <c r="AF8">
        <v>506</v>
      </c>
      <c r="AG8">
        <v>565</v>
      </c>
      <c r="AH8">
        <v>568</v>
      </c>
      <c r="AI8">
        <v>537</v>
      </c>
      <c r="AJ8">
        <v>511</v>
      </c>
      <c r="AK8">
        <v>503</v>
      </c>
      <c r="AL8">
        <v>494</v>
      </c>
      <c r="AM8">
        <v>558</v>
      </c>
      <c r="AN8">
        <v>500</v>
      </c>
      <c r="AO8">
        <v>449</v>
      </c>
      <c r="AP8">
        <v>509</v>
      </c>
      <c r="AQ8">
        <v>485</v>
      </c>
      <c r="AR8">
        <v>507</v>
      </c>
      <c r="AS8">
        <v>527</v>
      </c>
      <c r="AT8">
        <v>544</v>
      </c>
      <c r="AU8">
        <v>495</v>
      </c>
      <c r="AV8">
        <v>597</v>
      </c>
      <c r="AW8">
        <v>592</v>
      </c>
      <c r="AX8">
        <v>644</v>
      </c>
      <c r="AY8">
        <v>592</v>
      </c>
      <c r="AZ8">
        <v>594</v>
      </c>
      <c r="BA8">
        <v>633</v>
      </c>
      <c r="BB8">
        <v>550</v>
      </c>
      <c r="BC8">
        <v>584</v>
      </c>
      <c r="BD8">
        <v>543</v>
      </c>
      <c r="BE8">
        <v>536</v>
      </c>
      <c r="BF8">
        <v>477</v>
      </c>
      <c r="BG8">
        <v>531</v>
      </c>
      <c r="BH8">
        <v>600</v>
      </c>
      <c r="BI8">
        <v>547</v>
      </c>
      <c r="BJ8">
        <v>536</v>
      </c>
      <c r="BK8">
        <v>576</v>
      </c>
      <c r="BL8">
        <v>597</v>
      </c>
      <c r="BM8">
        <v>544</v>
      </c>
      <c r="BN8">
        <v>507</v>
      </c>
      <c r="BO8">
        <v>527</v>
      </c>
      <c r="BP8">
        <v>524</v>
      </c>
      <c r="BQ8">
        <v>529</v>
      </c>
      <c r="BR8">
        <v>555</v>
      </c>
      <c r="BS8">
        <v>534</v>
      </c>
      <c r="BT8">
        <v>475</v>
      </c>
      <c r="BU8">
        <v>443</v>
      </c>
      <c r="BV8">
        <v>490</v>
      </c>
      <c r="BW8">
        <v>436</v>
      </c>
      <c r="BX8">
        <v>435</v>
      </c>
      <c r="BY8">
        <v>512</v>
      </c>
      <c r="BZ8">
        <v>469</v>
      </c>
      <c r="CA8">
        <v>448</v>
      </c>
      <c r="CB8">
        <v>448</v>
      </c>
      <c r="CC8">
        <v>423</v>
      </c>
      <c r="CD8">
        <v>406</v>
      </c>
      <c r="CE8">
        <v>420</v>
      </c>
      <c r="CF8">
        <v>450</v>
      </c>
      <c r="CG8">
        <v>401</v>
      </c>
      <c r="CH8">
        <v>456</v>
      </c>
      <c r="CI8">
        <v>399</v>
      </c>
      <c r="CJ8">
        <v>390</v>
      </c>
      <c r="CK8">
        <v>396</v>
      </c>
      <c r="CL8">
        <v>385</v>
      </c>
      <c r="CM8">
        <v>353</v>
      </c>
      <c r="CN8">
        <v>343</v>
      </c>
      <c r="CO8">
        <v>325</v>
      </c>
      <c r="CP8">
        <v>360</v>
      </c>
      <c r="CQ8">
        <v>351</v>
      </c>
      <c r="CR8">
        <v>295</v>
      </c>
      <c r="CS8">
        <v>247</v>
      </c>
      <c r="CT8">
        <v>271</v>
      </c>
      <c r="CU8">
        <v>215</v>
      </c>
      <c r="CV8">
        <v>216</v>
      </c>
      <c r="CW8">
        <v>181</v>
      </c>
      <c r="CX8">
        <v>164</v>
      </c>
      <c r="CY8">
        <v>144</v>
      </c>
      <c r="CZ8">
        <v>140</v>
      </c>
      <c r="DA8">
        <v>116</v>
      </c>
      <c r="DB8">
        <v>115</v>
      </c>
      <c r="DC8">
        <v>115</v>
      </c>
      <c r="DD8">
        <v>102</v>
      </c>
      <c r="DE8">
        <v>82</v>
      </c>
      <c r="DF8">
        <v>74</v>
      </c>
      <c r="DG8">
        <v>57</v>
      </c>
      <c r="DH8">
        <v>50</v>
      </c>
      <c r="DI8">
        <v>49</v>
      </c>
      <c r="DJ8">
        <v>30</v>
      </c>
      <c r="DK8">
        <v>32</v>
      </c>
      <c r="DL8">
        <v>14</v>
      </c>
      <c r="DM8">
        <v>8</v>
      </c>
      <c r="DN8">
        <v>5</v>
      </c>
      <c r="DO8">
        <v>7</v>
      </c>
      <c r="DP8">
        <v>4</v>
      </c>
      <c r="DQ8">
        <v>2</v>
      </c>
      <c r="DR8">
        <v>0</v>
      </c>
      <c r="DS8">
        <v>1</v>
      </c>
      <c r="DT8">
        <v>0</v>
      </c>
      <c r="DU8">
        <v>1</v>
      </c>
      <c r="DV8">
        <v>0</v>
      </c>
      <c r="DW8">
        <v>0</v>
      </c>
      <c r="DX8">
        <v>0</v>
      </c>
      <c r="DY8">
        <v>0</v>
      </c>
      <c r="DZ8">
        <v>0</v>
      </c>
    </row>
    <row r="9" spans="1:130">
      <c r="A9" s="13">
        <v>1100</v>
      </c>
      <c r="B9" s="13" t="s">
        <v>113</v>
      </c>
      <c r="C9" s="14">
        <f t="shared" si="0"/>
        <v>45</v>
      </c>
      <c r="D9" s="15">
        <f t="shared" si="1"/>
        <v>0.96277278562259316</v>
      </c>
      <c r="E9" s="14">
        <f t="shared" si="2"/>
        <v>291</v>
      </c>
      <c r="F9" s="15">
        <f t="shared" si="3"/>
        <v>6.2259306803594354</v>
      </c>
      <c r="G9" s="14">
        <f t="shared" si="4"/>
        <v>634</v>
      </c>
      <c r="H9" s="15">
        <f t="shared" si="5"/>
        <v>13.564398801882755</v>
      </c>
      <c r="I9" s="14">
        <f t="shared" si="6"/>
        <v>561</v>
      </c>
      <c r="J9" s="15">
        <f t="shared" si="7"/>
        <v>12.002567394094994</v>
      </c>
      <c r="K9" s="14">
        <f t="shared" si="8"/>
        <v>2378</v>
      </c>
      <c r="L9" s="15">
        <f t="shared" si="9"/>
        <v>50.877192982456144</v>
      </c>
      <c r="M9" s="14">
        <f t="shared" si="10"/>
        <v>557</v>
      </c>
      <c r="N9" s="15">
        <f t="shared" si="11"/>
        <v>11.916987590928541</v>
      </c>
      <c r="O9" s="14">
        <f t="shared" si="12"/>
        <v>208</v>
      </c>
      <c r="P9" s="15">
        <f t="shared" si="13"/>
        <v>4.4501497646555412</v>
      </c>
      <c r="Q9" s="14">
        <f t="shared" si="14"/>
        <v>4674</v>
      </c>
      <c r="T9">
        <v>4674</v>
      </c>
      <c r="U9">
        <v>45</v>
      </c>
      <c r="V9">
        <v>55</v>
      </c>
      <c r="W9">
        <v>50</v>
      </c>
      <c r="X9">
        <v>64</v>
      </c>
      <c r="Y9">
        <v>62</v>
      </c>
      <c r="Z9">
        <v>60</v>
      </c>
      <c r="AA9">
        <v>54</v>
      </c>
      <c r="AB9">
        <v>60</v>
      </c>
      <c r="AC9">
        <v>64</v>
      </c>
      <c r="AD9">
        <v>61</v>
      </c>
      <c r="AE9">
        <v>84</v>
      </c>
      <c r="AF9">
        <v>53</v>
      </c>
      <c r="AG9">
        <v>63</v>
      </c>
      <c r="AH9">
        <v>67</v>
      </c>
      <c r="AI9">
        <v>73</v>
      </c>
      <c r="AJ9">
        <v>55</v>
      </c>
      <c r="AK9">
        <v>69</v>
      </c>
      <c r="AL9">
        <v>48</v>
      </c>
      <c r="AM9">
        <v>55</v>
      </c>
      <c r="AN9">
        <v>60</v>
      </c>
      <c r="AO9">
        <v>53</v>
      </c>
      <c r="AP9">
        <v>57</v>
      </c>
      <c r="AQ9">
        <v>53</v>
      </c>
      <c r="AR9">
        <v>68</v>
      </c>
      <c r="AS9">
        <v>53</v>
      </c>
      <c r="AT9">
        <v>45</v>
      </c>
      <c r="AU9">
        <v>63</v>
      </c>
      <c r="AV9">
        <v>56</v>
      </c>
      <c r="AW9">
        <v>60</v>
      </c>
      <c r="AX9">
        <v>54</v>
      </c>
      <c r="AY9">
        <v>65</v>
      </c>
      <c r="AZ9">
        <v>59</v>
      </c>
      <c r="BA9">
        <v>54</v>
      </c>
      <c r="BB9">
        <v>55</v>
      </c>
      <c r="BC9">
        <v>65</v>
      </c>
      <c r="BD9">
        <v>48</v>
      </c>
      <c r="BE9">
        <v>64</v>
      </c>
      <c r="BF9">
        <v>72</v>
      </c>
      <c r="BG9">
        <v>58</v>
      </c>
      <c r="BH9">
        <v>46</v>
      </c>
      <c r="BI9">
        <v>77</v>
      </c>
      <c r="BJ9">
        <v>60</v>
      </c>
      <c r="BK9">
        <v>64</v>
      </c>
      <c r="BL9">
        <v>72</v>
      </c>
      <c r="BM9">
        <v>66</v>
      </c>
      <c r="BN9">
        <v>61</v>
      </c>
      <c r="BO9">
        <v>62</v>
      </c>
      <c r="BP9">
        <v>68</v>
      </c>
      <c r="BQ9">
        <v>41</v>
      </c>
      <c r="BR9">
        <v>54</v>
      </c>
      <c r="BS9">
        <v>68</v>
      </c>
      <c r="BT9">
        <v>53</v>
      </c>
      <c r="BU9">
        <v>49</v>
      </c>
      <c r="BV9">
        <v>60</v>
      </c>
      <c r="BW9">
        <v>46</v>
      </c>
      <c r="BX9">
        <v>45</v>
      </c>
      <c r="BY9">
        <v>54</v>
      </c>
      <c r="BZ9">
        <v>46</v>
      </c>
      <c r="CA9">
        <v>53</v>
      </c>
      <c r="CB9">
        <v>46</v>
      </c>
      <c r="CC9">
        <v>50</v>
      </c>
      <c r="CD9">
        <v>45</v>
      </c>
      <c r="CE9">
        <v>61</v>
      </c>
      <c r="CF9">
        <v>58</v>
      </c>
      <c r="CG9">
        <v>70</v>
      </c>
      <c r="CH9">
        <v>62</v>
      </c>
      <c r="CI9">
        <v>68</v>
      </c>
      <c r="CJ9">
        <v>46</v>
      </c>
      <c r="CK9">
        <v>48</v>
      </c>
      <c r="CL9">
        <v>56</v>
      </c>
      <c r="CM9">
        <v>51</v>
      </c>
      <c r="CN9">
        <v>43</v>
      </c>
      <c r="CO9">
        <v>50</v>
      </c>
      <c r="CP9">
        <v>48</v>
      </c>
      <c r="CQ9">
        <v>40</v>
      </c>
      <c r="CR9">
        <v>32</v>
      </c>
      <c r="CS9">
        <v>32</v>
      </c>
      <c r="CT9">
        <v>32</v>
      </c>
      <c r="CU9">
        <v>43</v>
      </c>
      <c r="CV9">
        <v>36</v>
      </c>
      <c r="CW9">
        <v>22</v>
      </c>
      <c r="CX9">
        <v>30</v>
      </c>
      <c r="CY9">
        <v>17</v>
      </c>
      <c r="CZ9">
        <v>16</v>
      </c>
      <c r="DA9">
        <v>10</v>
      </c>
      <c r="DB9">
        <v>16</v>
      </c>
      <c r="DC9">
        <v>13</v>
      </c>
      <c r="DD9">
        <v>14</v>
      </c>
      <c r="DE9">
        <v>15</v>
      </c>
      <c r="DF9">
        <v>11</v>
      </c>
      <c r="DG9">
        <v>11</v>
      </c>
      <c r="DH9">
        <v>12</v>
      </c>
      <c r="DI9">
        <v>8</v>
      </c>
      <c r="DJ9">
        <v>5</v>
      </c>
      <c r="DK9">
        <v>5</v>
      </c>
      <c r="DL9">
        <v>2</v>
      </c>
      <c r="DM9">
        <v>1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</row>
    <row r="10" spans="1:130">
      <c r="A10">
        <v>1300</v>
      </c>
      <c r="B10" t="s">
        <v>114</v>
      </c>
      <c r="C10" s="8">
        <f t="shared" si="0"/>
        <v>252</v>
      </c>
      <c r="D10" s="9">
        <f t="shared" si="1"/>
        <v>1.3339685564554549</v>
      </c>
      <c r="E10" s="8">
        <f t="shared" si="2"/>
        <v>1360</v>
      </c>
      <c r="F10" s="9">
        <f t="shared" si="3"/>
        <v>7.1991953840453125</v>
      </c>
      <c r="G10" s="8">
        <f t="shared" si="4"/>
        <v>2526</v>
      </c>
      <c r="H10" s="9">
        <f t="shared" si="5"/>
        <v>13.371446720660632</v>
      </c>
      <c r="I10" s="8">
        <f t="shared" si="6"/>
        <v>2540</v>
      </c>
      <c r="J10" s="9">
        <f t="shared" si="7"/>
        <v>13.445556084908159</v>
      </c>
      <c r="K10" s="8">
        <f t="shared" si="8"/>
        <v>9523</v>
      </c>
      <c r="L10" s="9">
        <f t="shared" si="9"/>
        <v>50.410248266370225</v>
      </c>
      <c r="M10" s="8">
        <f t="shared" si="10"/>
        <v>1922</v>
      </c>
      <c r="N10" s="9">
        <f t="shared" si="11"/>
        <v>10.174157005981685</v>
      </c>
      <c r="O10" s="8">
        <f t="shared" si="12"/>
        <v>768</v>
      </c>
      <c r="P10" s="9">
        <f t="shared" si="13"/>
        <v>4.0654279815785292</v>
      </c>
      <c r="Q10" s="8">
        <f t="shared" si="14"/>
        <v>18891</v>
      </c>
      <c r="T10">
        <v>18891</v>
      </c>
      <c r="U10">
        <v>252</v>
      </c>
      <c r="V10">
        <v>312</v>
      </c>
      <c r="W10">
        <v>300</v>
      </c>
      <c r="X10">
        <v>241</v>
      </c>
      <c r="Y10">
        <v>266</v>
      </c>
      <c r="Z10">
        <v>241</v>
      </c>
      <c r="AA10">
        <v>240</v>
      </c>
      <c r="AB10">
        <v>223</v>
      </c>
      <c r="AC10">
        <v>261</v>
      </c>
      <c r="AD10">
        <v>232</v>
      </c>
      <c r="AE10">
        <v>226</v>
      </c>
      <c r="AF10">
        <v>226</v>
      </c>
      <c r="AG10">
        <v>286</v>
      </c>
      <c r="AH10">
        <v>290</v>
      </c>
      <c r="AI10">
        <v>275</v>
      </c>
      <c r="AJ10">
        <v>267</v>
      </c>
      <c r="AK10">
        <v>259</v>
      </c>
      <c r="AL10">
        <v>256</v>
      </c>
      <c r="AM10">
        <v>269</v>
      </c>
      <c r="AN10">
        <v>247</v>
      </c>
      <c r="AO10">
        <v>261</v>
      </c>
      <c r="AP10">
        <v>262</v>
      </c>
      <c r="AQ10">
        <v>258</v>
      </c>
      <c r="AR10">
        <v>240</v>
      </c>
      <c r="AS10">
        <v>235</v>
      </c>
      <c r="AT10">
        <v>253</v>
      </c>
      <c r="AU10">
        <v>211</v>
      </c>
      <c r="AV10">
        <v>239</v>
      </c>
      <c r="AW10">
        <v>254</v>
      </c>
      <c r="AX10">
        <v>240</v>
      </c>
      <c r="AY10">
        <v>245</v>
      </c>
      <c r="AZ10">
        <v>242</v>
      </c>
      <c r="BA10">
        <v>302</v>
      </c>
      <c r="BB10">
        <v>261</v>
      </c>
      <c r="BC10">
        <v>296</v>
      </c>
      <c r="BD10">
        <v>230</v>
      </c>
      <c r="BE10">
        <v>228</v>
      </c>
      <c r="BF10">
        <v>220</v>
      </c>
      <c r="BG10">
        <v>238</v>
      </c>
      <c r="BH10">
        <v>219</v>
      </c>
      <c r="BI10">
        <v>249</v>
      </c>
      <c r="BJ10">
        <v>225</v>
      </c>
      <c r="BK10">
        <v>230</v>
      </c>
      <c r="BL10">
        <v>245</v>
      </c>
      <c r="BM10">
        <v>239</v>
      </c>
      <c r="BN10">
        <v>231</v>
      </c>
      <c r="BO10">
        <v>223</v>
      </c>
      <c r="BP10">
        <v>231</v>
      </c>
      <c r="BQ10">
        <v>244</v>
      </c>
      <c r="BR10">
        <v>239</v>
      </c>
      <c r="BS10">
        <v>261</v>
      </c>
      <c r="BT10">
        <v>270</v>
      </c>
      <c r="BU10">
        <v>217</v>
      </c>
      <c r="BV10">
        <v>220</v>
      </c>
      <c r="BW10">
        <v>227</v>
      </c>
      <c r="BX10">
        <v>226</v>
      </c>
      <c r="BY10">
        <v>218</v>
      </c>
      <c r="BZ10">
        <v>234</v>
      </c>
      <c r="CA10">
        <v>214</v>
      </c>
      <c r="CB10">
        <v>249</v>
      </c>
      <c r="CC10">
        <v>204</v>
      </c>
      <c r="CD10">
        <v>189</v>
      </c>
      <c r="CE10">
        <v>223</v>
      </c>
      <c r="CF10">
        <v>207</v>
      </c>
      <c r="CG10">
        <v>201</v>
      </c>
      <c r="CH10">
        <v>215</v>
      </c>
      <c r="CI10">
        <v>167</v>
      </c>
      <c r="CJ10">
        <v>184</v>
      </c>
      <c r="CK10">
        <v>189</v>
      </c>
      <c r="CL10">
        <v>149</v>
      </c>
      <c r="CM10">
        <v>165</v>
      </c>
      <c r="CN10">
        <v>173</v>
      </c>
      <c r="CO10">
        <v>140</v>
      </c>
      <c r="CP10">
        <v>147</v>
      </c>
      <c r="CQ10">
        <v>140</v>
      </c>
      <c r="CR10">
        <v>149</v>
      </c>
      <c r="CS10">
        <v>135</v>
      </c>
      <c r="CT10">
        <v>122</v>
      </c>
      <c r="CU10">
        <v>113</v>
      </c>
      <c r="CV10">
        <v>116</v>
      </c>
      <c r="CW10">
        <v>99</v>
      </c>
      <c r="CX10">
        <v>83</v>
      </c>
      <c r="CY10">
        <v>79</v>
      </c>
      <c r="CZ10">
        <v>69</v>
      </c>
      <c r="DA10">
        <v>74</v>
      </c>
      <c r="DB10">
        <v>62</v>
      </c>
      <c r="DC10">
        <v>64</v>
      </c>
      <c r="DD10">
        <v>49</v>
      </c>
      <c r="DE10">
        <v>40</v>
      </c>
      <c r="DF10">
        <v>36</v>
      </c>
      <c r="DG10">
        <v>24</v>
      </c>
      <c r="DH10">
        <v>32</v>
      </c>
      <c r="DI10">
        <v>13</v>
      </c>
      <c r="DJ10">
        <v>12</v>
      </c>
      <c r="DK10">
        <v>14</v>
      </c>
      <c r="DL10">
        <v>7</v>
      </c>
      <c r="DM10">
        <v>5</v>
      </c>
      <c r="DN10">
        <v>2</v>
      </c>
      <c r="DO10">
        <v>4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</row>
    <row r="11" spans="1:130">
      <c r="A11" s="13">
        <v>1400</v>
      </c>
      <c r="B11" s="13" t="s">
        <v>115</v>
      </c>
      <c r="C11" s="14">
        <f t="shared" si="0"/>
        <v>346</v>
      </c>
      <c r="D11" s="15">
        <f t="shared" si="1"/>
        <v>1.1319026432870976</v>
      </c>
      <c r="E11" s="14">
        <f t="shared" si="2"/>
        <v>1922</v>
      </c>
      <c r="F11" s="15">
        <f t="shared" si="3"/>
        <v>6.2876210416121427</v>
      </c>
      <c r="G11" s="14">
        <f t="shared" si="4"/>
        <v>4209</v>
      </c>
      <c r="H11" s="15">
        <f t="shared" si="5"/>
        <v>13.769301230044492</v>
      </c>
      <c r="I11" s="14">
        <f t="shared" si="6"/>
        <v>4171</v>
      </c>
      <c r="J11" s="15">
        <f t="shared" si="7"/>
        <v>13.644988222978277</v>
      </c>
      <c r="K11" s="14">
        <f t="shared" si="8"/>
        <v>16406</v>
      </c>
      <c r="L11" s="15">
        <f t="shared" si="9"/>
        <v>53.670505103376072</v>
      </c>
      <c r="M11" s="14">
        <f t="shared" si="10"/>
        <v>2547</v>
      </c>
      <c r="N11" s="15">
        <f t="shared" si="11"/>
        <v>8.332242868359069</v>
      </c>
      <c r="O11" s="14">
        <f t="shared" si="12"/>
        <v>967</v>
      </c>
      <c r="P11" s="15">
        <f t="shared" si="13"/>
        <v>3.1634388903428423</v>
      </c>
      <c r="Q11" s="14">
        <f t="shared" si="14"/>
        <v>30568</v>
      </c>
      <c r="T11">
        <v>30568</v>
      </c>
      <c r="U11">
        <v>346</v>
      </c>
      <c r="V11">
        <v>404</v>
      </c>
      <c r="W11">
        <v>380</v>
      </c>
      <c r="X11">
        <v>386</v>
      </c>
      <c r="Y11">
        <v>392</v>
      </c>
      <c r="Z11">
        <v>360</v>
      </c>
      <c r="AA11">
        <v>353</v>
      </c>
      <c r="AB11">
        <v>370</v>
      </c>
      <c r="AC11">
        <v>389</v>
      </c>
      <c r="AD11">
        <v>382</v>
      </c>
      <c r="AE11">
        <v>433</v>
      </c>
      <c r="AF11">
        <v>428</v>
      </c>
      <c r="AG11">
        <v>474</v>
      </c>
      <c r="AH11">
        <v>483</v>
      </c>
      <c r="AI11">
        <v>461</v>
      </c>
      <c r="AJ11">
        <v>436</v>
      </c>
      <c r="AK11">
        <v>430</v>
      </c>
      <c r="AL11">
        <v>401</v>
      </c>
      <c r="AM11">
        <v>438</v>
      </c>
      <c r="AN11">
        <v>405</v>
      </c>
      <c r="AO11">
        <v>403</v>
      </c>
      <c r="AP11">
        <v>394</v>
      </c>
      <c r="AQ11">
        <v>443</v>
      </c>
      <c r="AR11">
        <v>400</v>
      </c>
      <c r="AS11">
        <v>423</v>
      </c>
      <c r="AT11">
        <v>434</v>
      </c>
      <c r="AU11">
        <v>402</v>
      </c>
      <c r="AV11">
        <v>457</v>
      </c>
      <c r="AW11">
        <v>465</v>
      </c>
      <c r="AX11">
        <v>470</v>
      </c>
      <c r="AY11">
        <v>440</v>
      </c>
      <c r="AZ11">
        <v>464</v>
      </c>
      <c r="BA11">
        <v>482</v>
      </c>
      <c r="BB11">
        <v>439</v>
      </c>
      <c r="BC11">
        <v>441</v>
      </c>
      <c r="BD11">
        <v>412</v>
      </c>
      <c r="BE11">
        <v>377</v>
      </c>
      <c r="BF11">
        <v>427</v>
      </c>
      <c r="BG11">
        <v>446</v>
      </c>
      <c r="BH11">
        <v>440</v>
      </c>
      <c r="BI11">
        <v>440</v>
      </c>
      <c r="BJ11">
        <v>438</v>
      </c>
      <c r="BK11">
        <v>448</v>
      </c>
      <c r="BL11">
        <v>481</v>
      </c>
      <c r="BM11">
        <v>414</v>
      </c>
      <c r="BN11">
        <v>398</v>
      </c>
      <c r="BO11">
        <v>438</v>
      </c>
      <c r="BP11">
        <v>425</v>
      </c>
      <c r="BQ11">
        <v>411</v>
      </c>
      <c r="BR11">
        <v>463</v>
      </c>
      <c r="BS11">
        <v>467</v>
      </c>
      <c r="BT11">
        <v>397</v>
      </c>
      <c r="BU11">
        <v>362</v>
      </c>
      <c r="BV11">
        <v>334</v>
      </c>
      <c r="BW11">
        <v>313</v>
      </c>
      <c r="BX11">
        <v>372</v>
      </c>
      <c r="BY11">
        <v>378</v>
      </c>
      <c r="BZ11">
        <v>311</v>
      </c>
      <c r="CA11">
        <v>371</v>
      </c>
      <c r="CB11">
        <v>351</v>
      </c>
      <c r="CC11">
        <v>357</v>
      </c>
      <c r="CD11">
        <v>325</v>
      </c>
      <c r="CE11">
        <v>319</v>
      </c>
      <c r="CF11">
        <v>310</v>
      </c>
      <c r="CG11">
        <v>321</v>
      </c>
      <c r="CH11">
        <v>307</v>
      </c>
      <c r="CI11">
        <v>293</v>
      </c>
      <c r="CJ11">
        <v>255</v>
      </c>
      <c r="CK11">
        <v>237</v>
      </c>
      <c r="CL11">
        <v>237</v>
      </c>
      <c r="CM11">
        <v>197</v>
      </c>
      <c r="CN11">
        <v>221</v>
      </c>
      <c r="CO11">
        <v>231</v>
      </c>
      <c r="CP11">
        <v>184</v>
      </c>
      <c r="CQ11">
        <v>206</v>
      </c>
      <c r="CR11">
        <v>175</v>
      </c>
      <c r="CS11">
        <v>183</v>
      </c>
      <c r="CT11">
        <v>164</v>
      </c>
      <c r="CU11">
        <v>141</v>
      </c>
      <c r="CV11">
        <v>116</v>
      </c>
      <c r="CW11">
        <v>128</v>
      </c>
      <c r="CX11">
        <v>114</v>
      </c>
      <c r="CY11">
        <v>95</v>
      </c>
      <c r="CZ11">
        <v>80</v>
      </c>
      <c r="DA11">
        <v>89</v>
      </c>
      <c r="DB11">
        <v>73</v>
      </c>
      <c r="DC11">
        <v>78</v>
      </c>
      <c r="DD11">
        <v>46</v>
      </c>
      <c r="DE11">
        <v>46</v>
      </c>
      <c r="DF11">
        <v>42</v>
      </c>
      <c r="DG11">
        <v>38</v>
      </c>
      <c r="DH11">
        <v>32</v>
      </c>
      <c r="DI11">
        <v>28</v>
      </c>
      <c r="DJ11">
        <v>22</v>
      </c>
      <c r="DK11">
        <v>16</v>
      </c>
      <c r="DL11">
        <v>10</v>
      </c>
      <c r="DM11">
        <v>12</v>
      </c>
      <c r="DN11">
        <v>7</v>
      </c>
      <c r="DO11">
        <v>6</v>
      </c>
      <c r="DP11">
        <v>4</v>
      </c>
      <c r="DQ11">
        <v>1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</row>
    <row r="12" spans="1:130">
      <c r="A12">
        <v>1604</v>
      </c>
      <c r="B12" t="s">
        <v>116</v>
      </c>
      <c r="C12" s="8">
        <f t="shared" si="0"/>
        <v>172</v>
      </c>
      <c r="D12" s="9">
        <f t="shared" si="1"/>
        <v>1.2807148175725986</v>
      </c>
      <c r="E12" s="8">
        <f t="shared" si="2"/>
        <v>934</v>
      </c>
      <c r="F12" s="9">
        <f t="shared" si="3"/>
        <v>6.9545793000744611</v>
      </c>
      <c r="G12" s="8">
        <f t="shared" si="4"/>
        <v>1903</v>
      </c>
      <c r="H12" s="9">
        <f t="shared" si="5"/>
        <v>14.169769173492181</v>
      </c>
      <c r="I12" s="8">
        <f t="shared" si="6"/>
        <v>1820</v>
      </c>
      <c r="J12" s="9">
        <f t="shared" si="7"/>
        <v>13.55174981384959</v>
      </c>
      <c r="K12" s="8">
        <f t="shared" si="8"/>
        <v>7142</v>
      </c>
      <c r="L12" s="9">
        <f t="shared" si="9"/>
        <v>53.179448994787791</v>
      </c>
      <c r="M12" s="8">
        <f t="shared" si="10"/>
        <v>1177</v>
      </c>
      <c r="N12" s="9">
        <f t="shared" si="11"/>
        <v>8.7639612807148168</v>
      </c>
      <c r="O12" s="8">
        <f t="shared" si="12"/>
        <v>282</v>
      </c>
      <c r="P12" s="9">
        <f t="shared" si="13"/>
        <v>2.099776619508563</v>
      </c>
      <c r="Q12" s="8">
        <f t="shared" si="14"/>
        <v>13430</v>
      </c>
      <c r="T12">
        <v>13430</v>
      </c>
      <c r="U12">
        <v>172</v>
      </c>
      <c r="V12">
        <v>212</v>
      </c>
      <c r="W12">
        <v>184</v>
      </c>
      <c r="X12">
        <v>184</v>
      </c>
      <c r="Y12">
        <v>176</v>
      </c>
      <c r="Z12">
        <v>178</v>
      </c>
      <c r="AA12">
        <v>163</v>
      </c>
      <c r="AB12">
        <v>164</v>
      </c>
      <c r="AC12">
        <v>202</v>
      </c>
      <c r="AD12">
        <v>160</v>
      </c>
      <c r="AE12">
        <v>182</v>
      </c>
      <c r="AF12">
        <v>207</v>
      </c>
      <c r="AG12">
        <v>200</v>
      </c>
      <c r="AH12">
        <v>219</v>
      </c>
      <c r="AI12">
        <v>194</v>
      </c>
      <c r="AJ12">
        <v>212</v>
      </c>
      <c r="AK12">
        <v>199</v>
      </c>
      <c r="AL12">
        <v>183</v>
      </c>
      <c r="AM12">
        <v>196</v>
      </c>
      <c r="AN12">
        <v>190</v>
      </c>
      <c r="AO12">
        <v>201</v>
      </c>
      <c r="AP12">
        <v>189</v>
      </c>
      <c r="AQ12">
        <v>185</v>
      </c>
      <c r="AR12">
        <v>151</v>
      </c>
      <c r="AS12">
        <v>174</v>
      </c>
      <c r="AT12">
        <v>152</v>
      </c>
      <c r="AU12">
        <v>164</v>
      </c>
      <c r="AV12">
        <v>168</v>
      </c>
      <c r="AW12">
        <v>179</v>
      </c>
      <c r="AX12">
        <v>185</v>
      </c>
      <c r="AY12">
        <v>191</v>
      </c>
      <c r="AZ12">
        <v>190</v>
      </c>
      <c r="BA12">
        <v>190</v>
      </c>
      <c r="BB12">
        <v>205</v>
      </c>
      <c r="BC12">
        <v>244</v>
      </c>
      <c r="BD12">
        <v>178</v>
      </c>
      <c r="BE12">
        <v>173</v>
      </c>
      <c r="BF12">
        <v>174</v>
      </c>
      <c r="BG12">
        <v>180</v>
      </c>
      <c r="BH12">
        <v>211</v>
      </c>
      <c r="BI12">
        <v>187</v>
      </c>
      <c r="BJ12">
        <v>177</v>
      </c>
      <c r="BK12">
        <v>210</v>
      </c>
      <c r="BL12">
        <v>187</v>
      </c>
      <c r="BM12">
        <v>207</v>
      </c>
      <c r="BN12">
        <v>176</v>
      </c>
      <c r="BO12">
        <v>200</v>
      </c>
      <c r="BP12">
        <v>201</v>
      </c>
      <c r="BQ12">
        <v>173</v>
      </c>
      <c r="BR12">
        <v>184</v>
      </c>
      <c r="BS12">
        <v>221</v>
      </c>
      <c r="BT12">
        <v>190</v>
      </c>
      <c r="BU12">
        <v>140</v>
      </c>
      <c r="BV12">
        <v>168</v>
      </c>
      <c r="BW12">
        <v>179</v>
      </c>
      <c r="BX12">
        <v>160</v>
      </c>
      <c r="BY12">
        <v>157</v>
      </c>
      <c r="BZ12">
        <v>161</v>
      </c>
      <c r="CA12">
        <v>166</v>
      </c>
      <c r="CB12">
        <v>138</v>
      </c>
      <c r="CC12">
        <v>143</v>
      </c>
      <c r="CD12">
        <v>131</v>
      </c>
      <c r="CE12">
        <v>143</v>
      </c>
      <c r="CF12">
        <v>143</v>
      </c>
      <c r="CG12">
        <v>132</v>
      </c>
      <c r="CH12">
        <v>117</v>
      </c>
      <c r="CI12">
        <v>119</v>
      </c>
      <c r="CJ12">
        <v>144</v>
      </c>
      <c r="CK12">
        <v>98</v>
      </c>
      <c r="CL12">
        <v>82</v>
      </c>
      <c r="CM12">
        <v>100</v>
      </c>
      <c r="CN12">
        <v>106</v>
      </c>
      <c r="CO12">
        <v>113</v>
      </c>
      <c r="CP12">
        <v>103</v>
      </c>
      <c r="CQ12">
        <v>74</v>
      </c>
      <c r="CR12">
        <v>101</v>
      </c>
      <c r="CS12">
        <v>74</v>
      </c>
      <c r="CT12">
        <v>74</v>
      </c>
      <c r="CU12">
        <v>53</v>
      </c>
      <c r="CV12">
        <v>55</v>
      </c>
      <c r="CW12">
        <v>51</v>
      </c>
      <c r="CX12">
        <v>50</v>
      </c>
      <c r="CY12">
        <v>27</v>
      </c>
      <c r="CZ12">
        <v>31</v>
      </c>
      <c r="DA12">
        <v>20</v>
      </c>
      <c r="DB12">
        <v>23</v>
      </c>
      <c r="DC12">
        <v>20</v>
      </c>
      <c r="DD12">
        <v>7</v>
      </c>
      <c r="DE12">
        <v>12</v>
      </c>
      <c r="DF12">
        <v>7</v>
      </c>
      <c r="DG12">
        <v>9</v>
      </c>
      <c r="DH12">
        <v>7</v>
      </c>
      <c r="DI12">
        <v>7</v>
      </c>
      <c r="DJ12">
        <v>3</v>
      </c>
      <c r="DK12">
        <v>2</v>
      </c>
      <c r="DL12">
        <v>3</v>
      </c>
      <c r="DM12">
        <v>1</v>
      </c>
      <c r="DN12">
        <v>1</v>
      </c>
      <c r="DO12">
        <v>0</v>
      </c>
      <c r="DP12">
        <v>0</v>
      </c>
      <c r="DQ12">
        <v>0</v>
      </c>
      <c r="DR12">
        <v>1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</row>
    <row r="13" spans="1:130">
      <c r="A13" s="13">
        <v>1606</v>
      </c>
      <c r="B13" s="13" t="s">
        <v>117</v>
      </c>
      <c r="C13" s="14">
        <f t="shared" si="0"/>
        <v>2</v>
      </c>
      <c r="D13" s="15">
        <f t="shared" si="1"/>
        <v>0.70175438596491224</v>
      </c>
      <c r="E13" s="14">
        <f t="shared" si="2"/>
        <v>10</v>
      </c>
      <c r="F13" s="15">
        <f t="shared" si="3"/>
        <v>3.5087719298245612</v>
      </c>
      <c r="G13" s="14">
        <f t="shared" si="4"/>
        <v>21</v>
      </c>
      <c r="H13" s="15">
        <f t="shared" si="5"/>
        <v>7.3684210526315779</v>
      </c>
      <c r="I13" s="14">
        <f t="shared" si="6"/>
        <v>25</v>
      </c>
      <c r="J13" s="15">
        <f t="shared" si="7"/>
        <v>8.7719298245614024</v>
      </c>
      <c r="K13" s="14">
        <f t="shared" si="8"/>
        <v>187</v>
      </c>
      <c r="L13" s="15">
        <f t="shared" si="9"/>
        <v>65.614035087719301</v>
      </c>
      <c r="M13" s="14">
        <f t="shared" si="10"/>
        <v>34</v>
      </c>
      <c r="N13" s="15">
        <f t="shared" si="11"/>
        <v>11.929824561403509</v>
      </c>
      <c r="O13" s="14">
        <f t="shared" si="12"/>
        <v>6</v>
      </c>
      <c r="P13" s="15">
        <f t="shared" si="13"/>
        <v>2.1052631578947367</v>
      </c>
      <c r="Q13" s="14">
        <f t="shared" si="14"/>
        <v>285</v>
      </c>
      <c r="T13">
        <v>285</v>
      </c>
      <c r="U13">
        <v>2</v>
      </c>
      <c r="V13">
        <v>4</v>
      </c>
      <c r="W13">
        <v>2</v>
      </c>
      <c r="X13">
        <v>2</v>
      </c>
      <c r="Y13">
        <v>0</v>
      </c>
      <c r="Z13">
        <v>2</v>
      </c>
      <c r="AA13">
        <v>3</v>
      </c>
      <c r="AB13">
        <v>1</v>
      </c>
      <c r="AC13">
        <v>1</v>
      </c>
      <c r="AD13">
        <v>1</v>
      </c>
      <c r="AE13">
        <v>4</v>
      </c>
      <c r="AF13">
        <v>0</v>
      </c>
      <c r="AG13">
        <v>5</v>
      </c>
      <c r="AH13">
        <v>3</v>
      </c>
      <c r="AI13">
        <v>2</v>
      </c>
      <c r="AJ13">
        <v>1</v>
      </c>
      <c r="AK13">
        <v>3</v>
      </c>
      <c r="AL13">
        <v>5</v>
      </c>
      <c r="AM13">
        <v>2</v>
      </c>
      <c r="AN13">
        <v>3</v>
      </c>
      <c r="AO13">
        <v>2</v>
      </c>
      <c r="AP13">
        <v>3</v>
      </c>
      <c r="AQ13">
        <v>2</v>
      </c>
      <c r="AR13">
        <v>1</v>
      </c>
      <c r="AS13">
        <v>1</v>
      </c>
      <c r="AT13">
        <v>3</v>
      </c>
      <c r="AU13">
        <v>6</v>
      </c>
      <c r="AV13">
        <v>2</v>
      </c>
      <c r="AW13">
        <v>2</v>
      </c>
      <c r="AX13">
        <v>2</v>
      </c>
      <c r="AY13">
        <v>3</v>
      </c>
      <c r="AZ13">
        <v>7</v>
      </c>
      <c r="BA13">
        <v>4</v>
      </c>
      <c r="BB13">
        <v>5</v>
      </c>
      <c r="BC13">
        <v>4</v>
      </c>
      <c r="BD13">
        <v>2</v>
      </c>
      <c r="BE13">
        <v>1</v>
      </c>
      <c r="BF13">
        <v>1</v>
      </c>
      <c r="BG13">
        <v>6</v>
      </c>
      <c r="BH13">
        <v>2</v>
      </c>
      <c r="BI13">
        <v>3</v>
      </c>
      <c r="BJ13">
        <v>2</v>
      </c>
      <c r="BK13">
        <v>5</v>
      </c>
      <c r="BL13">
        <v>3</v>
      </c>
      <c r="BM13">
        <v>5</v>
      </c>
      <c r="BN13">
        <v>3</v>
      </c>
      <c r="BO13">
        <v>1</v>
      </c>
      <c r="BP13">
        <v>2</v>
      </c>
      <c r="BQ13">
        <v>5</v>
      </c>
      <c r="BR13">
        <v>8</v>
      </c>
      <c r="BS13">
        <v>5</v>
      </c>
      <c r="BT13">
        <v>6</v>
      </c>
      <c r="BU13">
        <v>1</v>
      </c>
      <c r="BV13">
        <v>4</v>
      </c>
      <c r="BW13">
        <v>6</v>
      </c>
      <c r="BX13">
        <v>6</v>
      </c>
      <c r="BY13">
        <v>7</v>
      </c>
      <c r="BZ13">
        <v>5</v>
      </c>
      <c r="CA13">
        <v>8</v>
      </c>
      <c r="CB13">
        <v>12</v>
      </c>
      <c r="CC13">
        <v>6</v>
      </c>
      <c r="CD13">
        <v>4</v>
      </c>
      <c r="CE13">
        <v>7</v>
      </c>
      <c r="CF13">
        <v>6</v>
      </c>
      <c r="CG13">
        <v>10</v>
      </c>
      <c r="CH13">
        <v>4</v>
      </c>
      <c r="CI13">
        <v>6</v>
      </c>
      <c r="CJ13">
        <v>2</v>
      </c>
      <c r="CK13">
        <v>5</v>
      </c>
      <c r="CL13">
        <v>5</v>
      </c>
      <c r="CM13">
        <v>3</v>
      </c>
      <c r="CN13">
        <v>3</v>
      </c>
      <c r="CO13">
        <v>1</v>
      </c>
      <c r="CP13">
        <v>2</v>
      </c>
      <c r="CQ13">
        <v>4</v>
      </c>
      <c r="CR13">
        <v>0</v>
      </c>
      <c r="CS13">
        <v>1</v>
      </c>
      <c r="CT13">
        <v>2</v>
      </c>
      <c r="CU13">
        <v>4</v>
      </c>
      <c r="CV13">
        <v>2</v>
      </c>
      <c r="CW13">
        <v>2</v>
      </c>
      <c r="CX13">
        <v>0</v>
      </c>
      <c r="CY13">
        <v>1</v>
      </c>
      <c r="CZ13">
        <v>0</v>
      </c>
      <c r="DA13">
        <v>1</v>
      </c>
      <c r="DB13">
        <v>0</v>
      </c>
      <c r="DC13">
        <v>1</v>
      </c>
      <c r="DD13">
        <v>1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</row>
    <row r="14" spans="1:130" s="10" customFormat="1">
      <c r="C14" s="11">
        <f>SUM(C7:C13)</f>
        <v>2846</v>
      </c>
      <c r="D14" s="12">
        <f t="shared" si="1"/>
        <v>1.1497456904735934</v>
      </c>
      <c r="E14" s="11">
        <f t="shared" ref="D14:Q14" si="15">SUM(E7:E13)</f>
        <v>14714</v>
      </c>
      <c r="F14" s="12">
        <f t="shared" si="3"/>
        <v>5.9442579373255287</v>
      </c>
      <c r="G14" s="11">
        <f t="shared" si="15"/>
        <v>30286</v>
      </c>
      <c r="H14" s="12">
        <f t="shared" si="5"/>
        <v>12.235136325257642</v>
      </c>
      <c r="I14" s="11">
        <f t="shared" si="15"/>
        <v>32560</v>
      </c>
      <c r="J14" s="12">
        <f t="shared" si="7"/>
        <v>13.153801715326846</v>
      </c>
      <c r="K14" s="11">
        <f t="shared" si="15"/>
        <v>135911</v>
      </c>
      <c r="L14" s="12">
        <f t="shared" si="9"/>
        <v>54.906214524932025</v>
      </c>
      <c r="M14" s="11">
        <f t="shared" si="15"/>
        <v>22731</v>
      </c>
      <c r="N14" s="12">
        <f t="shared" si="11"/>
        <v>9.1830180218395121</v>
      </c>
      <c r="O14" s="11">
        <f t="shared" si="15"/>
        <v>8485</v>
      </c>
      <c r="P14" s="12">
        <f t="shared" si="13"/>
        <v>3.427825784844849</v>
      </c>
      <c r="Q14" s="11">
        <f t="shared" si="15"/>
        <v>247533</v>
      </c>
    </row>
    <row r="15" spans="1:130"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  <c r="O15" s="8"/>
      <c r="P15" s="9"/>
      <c r="Q15" s="8"/>
    </row>
    <row r="16" spans="1:130">
      <c r="A16" s="13">
        <v>2000</v>
      </c>
      <c r="B16" s="13" t="s">
        <v>118</v>
      </c>
      <c r="C16" s="14">
        <f t="shared" si="0"/>
        <v>245</v>
      </c>
      <c r="D16" s="15">
        <f t="shared" si="1"/>
        <v>1.1106577814044154</v>
      </c>
      <c r="E16" s="14">
        <f t="shared" si="2"/>
        <v>1370</v>
      </c>
      <c r="F16" s="15">
        <f t="shared" si="3"/>
        <v>6.210616981730813</v>
      </c>
      <c r="G16" s="14">
        <f t="shared" si="4"/>
        <v>2714</v>
      </c>
      <c r="H16" s="15">
        <f t="shared" si="5"/>
        <v>12.303368239720749</v>
      </c>
      <c r="I16" s="14">
        <f t="shared" si="6"/>
        <v>3000</v>
      </c>
      <c r="J16" s="15">
        <f t="shared" si="7"/>
        <v>13.599891200870392</v>
      </c>
      <c r="K16" s="14">
        <f t="shared" si="8"/>
        <v>12759</v>
      </c>
      <c r="L16" s="15">
        <f t="shared" si="9"/>
        <v>57.840337277301778</v>
      </c>
      <c r="M16" s="14">
        <f t="shared" si="10"/>
        <v>1501</v>
      </c>
      <c r="N16" s="15">
        <f t="shared" si="11"/>
        <v>6.8044788975021531</v>
      </c>
      <c r="O16" s="14">
        <f t="shared" si="12"/>
        <v>470</v>
      </c>
      <c r="P16" s="15">
        <f t="shared" si="13"/>
        <v>2.1306496214696948</v>
      </c>
      <c r="Q16" s="14">
        <f t="shared" si="14"/>
        <v>22059</v>
      </c>
      <c r="T16">
        <v>22059</v>
      </c>
      <c r="U16">
        <v>245</v>
      </c>
      <c r="V16">
        <v>278</v>
      </c>
      <c r="W16">
        <v>307</v>
      </c>
      <c r="X16">
        <v>261</v>
      </c>
      <c r="Y16">
        <v>259</v>
      </c>
      <c r="Z16">
        <v>265</v>
      </c>
      <c r="AA16">
        <v>238</v>
      </c>
      <c r="AB16">
        <v>254</v>
      </c>
      <c r="AC16">
        <v>276</v>
      </c>
      <c r="AD16">
        <v>227</v>
      </c>
      <c r="AE16">
        <v>260</v>
      </c>
      <c r="AF16">
        <v>310</v>
      </c>
      <c r="AG16">
        <v>290</v>
      </c>
      <c r="AH16">
        <v>312</v>
      </c>
      <c r="AI16">
        <v>275</v>
      </c>
      <c r="AJ16">
        <v>272</v>
      </c>
      <c r="AK16">
        <v>254</v>
      </c>
      <c r="AL16">
        <v>270</v>
      </c>
      <c r="AM16">
        <v>244</v>
      </c>
      <c r="AN16">
        <v>280</v>
      </c>
      <c r="AO16">
        <v>297</v>
      </c>
      <c r="AP16">
        <v>276</v>
      </c>
      <c r="AQ16">
        <v>325</v>
      </c>
      <c r="AR16">
        <v>297</v>
      </c>
      <c r="AS16">
        <v>361</v>
      </c>
      <c r="AT16">
        <v>396</v>
      </c>
      <c r="AU16">
        <v>391</v>
      </c>
      <c r="AV16">
        <v>386</v>
      </c>
      <c r="AW16">
        <v>460</v>
      </c>
      <c r="AX16">
        <v>446</v>
      </c>
      <c r="AY16">
        <v>479</v>
      </c>
      <c r="AZ16">
        <v>430</v>
      </c>
      <c r="BA16">
        <v>388</v>
      </c>
      <c r="BB16">
        <v>412</v>
      </c>
      <c r="BC16">
        <v>416</v>
      </c>
      <c r="BD16">
        <v>415</v>
      </c>
      <c r="BE16">
        <v>394</v>
      </c>
      <c r="BF16">
        <v>349</v>
      </c>
      <c r="BG16">
        <v>395</v>
      </c>
      <c r="BH16">
        <v>371</v>
      </c>
      <c r="BI16">
        <v>349</v>
      </c>
      <c r="BJ16">
        <v>332</v>
      </c>
      <c r="BK16">
        <v>339</v>
      </c>
      <c r="BL16">
        <v>354</v>
      </c>
      <c r="BM16">
        <v>330</v>
      </c>
      <c r="BN16">
        <v>313</v>
      </c>
      <c r="BO16">
        <v>310</v>
      </c>
      <c r="BP16">
        <v>272</v>
      </c>
      <c r="BQ16">
        <v>280</v>
      </c>
      <c r="BR16">
        <v>278</v>
      </c>
      <c r="BS16">
        <v>251</v>
      </c>
      <c r="BT16">
        <v>241</v>
      </c>
      <c r="BU16">
        <v>256</v>
      </c>
      <c r="BV16">
        <v>245</v>
      </c>
      <c r="BW16">
        <v>258</v>
      </c>
      <c r="BX16">
        <v>234</v>
      </c>
      <c r="BY16">
        <v>240</v>
      </c>
      <c r="BZ16">
        <v>210</v>
      </c>
      <c r="CA16">
        <v>242</v>
      </c>
      <c r="CB16">
        <v>231</v>
      </c>
      <c r="CC16">
        <v>231</v>
      </c>
      <c r="CD16">
        <v>208</v>
      </c>
      <c r="CE16">
        <v>182</v>
      </c>
      <c r="CF16">
        <v>213</v>
      </c>
      <c r="CG16">
        <v>215</v>
      </c>
      <c r="CH16">
        <v>220</v>
      </c>
      <c r="CI16">
        <v>193</v>
      </c>
      <c r="CJ16">
        <v>168</v>
      </c>
      <c r="CK16">
        <v>165</v>
      </c>
      <c r="CL16">
        <v>149</v>
      </c>
      <c r="CM16">
        <v>122</v>
      </c>
      <c r="CN16">
        <v>118</v>
      </c>
      <c r="CO16">
        <v>112</v>
      </c>
      <c r="CP16">
        <v>123</v>
      </c>
      <c r="CQ16">
        <v>106</v>
      </c>
      <c r="CR16">
        <v>113</v>
      </c>
      <c r="CS16">
        <v>77</v>
      </c>
      <c r="CT16">
        <v>100</v>
      </c>
      <c r="CU16">
        <v>76</v>
      </c>
      <c r="CV16">
        <v>72</v>
      </c>
      <c r="CW16">
        <v>62</v>
      </c>
      <c r="CX16">
        <v>42</v>
      </c>
      <c r="CY16">
        <v>46</v>
      </c>
      <c r="CZ16">
        <v>42</v>
      </c>
      <c r="DA16">
        <v>41</v>
      </c>
      <c r="DB16">
        <v>42</v>
      </c>
      <c r="DC16">
        <v>28</v>
      </c>
      <c r="DD16">
        <v>31</v>
      </c>
      <c r="DE16">
        <v>27</v>
      </c>
      <c r="DF16">
        <v>21</v>
      </c>
      <c r="DG16">
        <v>17</v>
      </c>
      <c r="DH16">
        <v>19</v>
      </c>
      <c r="DI16">
        <v>20</v>
      </c>
      <c r="DJ16">
        <v>8</v>
      </c>
      <c r="DK16">
        <v>3</v>
      </c>
      <c r="DL16">
        <v>7</v>
      </c>
      <c r="DM16">
        <v>1</v>
      </c>
      <c r="DN16">
        <v>6</v>
      </c>
      <c r="DO16">
        <v>1</v>
      </c>
      <c r="DP16">
        <v>1</v>
      </c>
      <c r="DQ16">
        <v>4</v>
      </c>
      <c r="DR16">
        <v>1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</row>
    <row r="17" spans="1:130">
      <c r="A17">
        <v>2300</v>
      </c>
      <c r="B17" t="s">
        <v>119</v>
      </c>
      <c r="C17" s="8">
        <f t="shared" si="0"/>
        <v>36</v>
      </c>
      <c r="D17" s="9">
        <f t="shared" si="1"/>
        <v>0.98119378577269012</v>
      </c>
      <c r="E17" s="8">
        <f t="shared" si="2"/>
        <v>234</v>
      </c>
      <c r="F17" s="9">
        <f t="shared" si="3"/>
        <v>6.3777596075224858</v>
      </c>
      <c r="G17" s="8">
        <f t="shared" si="4"/>
        <v>562</v>
      </c>
      <c r="H17" s="9">
        <f t="shared" si="5"/>
        <v>15.317525211229219</v>
      </c>
      <c r="I17" s="8">
        <f t="shared" si="6"/>
        <v>502</v>
      </c>
      <c r="J17" s="9">
        <f t="shared" si="7"/>
        <v>13.682202234941402</v>
      </c>
      <c r="K17" s="8">
        <f t="shared" si="8"/>
        <v>1984</v>
      </c>
      <c r="L17" s="9">
        <f t="shared" si="9"/>
        <v>54.074679749250478</v>
      </c>
      <c r="M17" s="8">
        <f t="shared" si="10"/>
        <v>258</v>
      </c>
      <c r="N17" s="9">
        <f t="shared" si="11"/>
        <v>7.0318887980376124</v>
      </c>
      <c r="O17" s="8">
        <f t="shared" si="12"/>
        <v>93</v>
      </c>
      <c r="P17" s="9">
        <f t="shared" si="13"/>
        <v>2.5347506132461164</v>
      </c>
      <c r="Q17" s="8">
        <f t="shared" si="14"/>
        <v>3669</v>
      </c>
      <c r="T17">
        <v>3669</v>
      </c>
      <c r="U17">
        <v>36</v>
      </c>
      <c r="V17">
        <v>46</v>
      </c>
      <c r="W17">
        <v>47</v>
      </c>
      <c r="X17">
        <v>47</v>
      </c>
      <c r="Y17">
        <v>37</v>
      </c>
      <c r="Z17">
        <v>57</v>
      </c>
      <c r="AA17">
        <v>55</v>
      </c>
      <c r="AB17">
        <v>56</v>
      </c>
      <c r="AC17">
        <v>55</v>
      </c>
      <c r="AD17">
        <v>46</v>
      </c>
      <c r="AE17">
        <v>73</v>
      </c>
      <c r="AF17">
        <v>65</v>
      </c>
      <c r="AG17">
        <v>49</v>
      </c>
      <c r="AH17">
        <v>50</v>
      </c>
      <c r="AI17">
        <v>63</v>
      </c>
      <c r="AJ17">
        <v>50</v>
      </c>
      <c r="AK17">
        <v>48</v>
      </c>
      <c r="AL17">
        <v>43</v>
      </c>
      <c r="AM17">
        <v>50</v>
      </c>
      <c r="AN17">
        <v>52</v>
      </c>
      <c r="AO17">
        <v>42</v>
      </c>
      <c r="AP17">
        <v>55</v>
      </c>
      <c r="AQ17">
        <v>64</v>
      </c>
      <c r="AR17">
        <v>47</v>
      </c>
      <c r="AS17">
        <v>53</v>
      </c>
      <c r="AT17">
        <v>48</v>
      </c>
      <c r="AU17">
        <v>57</v>
      </c>
      <c r="AV17">
        <v>59</v>
      </c>
      <c r="AW17">
        <v>75</v>
      </c>
      <c r="AX17">
        <v>51</v>
      </c>
      <c r="AY17">
        <v>64</v>
      </c>
      <c r="AZ17">
        <v>66</v>
      </c>
      <c r="BA17">
        <v>53</v>
      </c>
      <c r="BB17">
        <v>59</v>
      </c>
      <c r="BC17">
        <v>47</v>
      </c>
      <c r="BD17">
        <v>47</v>
      </c>
      <c r="BE17">
        <v>63</v>
      </c>
      <c r="BF17">
        <v>63</v>
      </c>
      <c r="BG17">
        <v>36</v>
      </c>
      <c r="BH17">
        <v>63</v>
      </c>
      <c r="BI17">
        <v>53</v>
      </c>
      <c r="BJ17">
        <v>64</v>
      </c>
      <c r="BK17">
        <v>55</v>
      </c>
      <c r="BL17">
        <v>45</v>
      </c>
      <c r="BM17">
        <v>53</v>
      </c>
      <c r="BN17">
        <v>35</v>
      </c>
      <c r="BO17">
        <v>48</v>
      </c>
      <c r="BP17">
        <v>47</v>
      </c>
      <c r="BQ17">
        <v>46</v>
      </c>
      <c r="BR17">
        <v>59</v>
      </c>
      <c r="BS17">
        <v>42</v>
      </c>
      <c r="BT17">
        <v>44</v>
      </c>
      <c r="BU17">
        <v>54</v>
      </c>
      <c r="BV17">
        <v>40</v>
      </c>
      <c r="BW17">
        <v>48</v>
      </c>
      <c r="BX17">
        <v>36</v>
      </c>
      <c r="BY17">
        <v>35</v>
      </c>
      <c r="BZ17">
        <v>38</v>
      </c>
      <c r="CA17">
        <v>42</v>
      </c>
      <c r="CB17">
        <v>39</v>
      </c>
      <c r="CC17">
        <v>42</v>
      </c>
      <c r="CD17">
        <v>56</v>
      </c>
      <c r="CE17">
        <v>40</v>
      </c>
      <c r="CF17">
        <v>36</v>
      </c>
      <c r="CG17">
        <v>29</v>
      </c>
      <c r="CH17">
        <v>26</v>
      </c>
      <c r="CI17">
        <v>29</v>
      </c>
      <c r="CJ17">
        <v>27</v>
      </c>
      <c r="CK17">
        <v>17</v>
      </c>
      <c r="CL17">
        <v>22</v>
      </c>
      <c r="CM17">
        <v>24</v>
      </c>
      <c r="CN17">
        <v>30</v>
      </c>
      <c r="CO17">
        <v>21</v>
      </c>
      <c r="CP17">
        <v>18</v>
      </c>
      <c r="CQ17">
        <v>25</v>
      </c>
      <c r="CR17">
        <v>16</v>
      </c>
      <c r="CS17">
        <v>16</v>
      </c>
      <c r="CT17">
        <v>15</v>
      </c>
      <c r="CU17">
        <v>12</v>
      </c>
      <c r="CV17">
        <v>15</v>
      </c>
      <c r="CW17">
        <v>11</v>
      </c>
      <c r="CX17">
        <v>10</v>
      </c>
      <c r="CY17">
        <v>14</v>
      </c>
      <c r="CZ17">
        <v>6</v>
      </c>
      <c r="DA17">
        <v>12</v>
      </c>
      <c r="DB17">
        <v>7</v>
      </c>
      <c r="DC17">
        <v>7</v>
      </c>
      <c r="DD17">
        <v>5</v>
      </c>
      <c r="DE17">
        <v>8</v>
      </c>
      <c r="DF17">
        <v>3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</row>
    <row r="18" spans="1:130">
      <c r="A18" s="13">
        <v>2506</v>
      </c>
      <c r="B18" s="13" t="s">
        <v>120</v>
      </c>
      <c r="C18" s="14">
        <f t="shared" si="0"/>
        <v>13</v>
      </c>
      <c r="D18" s="15">
        <f t="shared" si="1"/>
        <v>0.93123209169054444</v>
      </c>
      <c r="E18" s="14">
        <f t="shared" si="2"/>
        <v>69</v>
      </c>
      <c r="F18" s="15">
        <f t="shared" si="3"/>
        <v>4.9426934097421205</v>
      </c>
      <c r="G18" s="14">
        <f t="shared" si="4"/>
        <v>168</v>
      </c>
      <c r="H18" s="15">
        <f t="shared" si="5"/>
        <v>12.034383954154727</v>
      </c>
      <c r="I18" s="14">
        <f t="shared" si="6"/>
        <v>200</v>
      </c>
      <c r="J18" s="15">
        <f t="shared" si="7"/>
        <v>14.326647564469914</v>
      </c>
      <c r="K18" s="14">
        <f t="shared" si="8"/>
        <v>808</v>
      </c>
      <c r="L18" s="15">
        <f t="shared" si="9"/>
        <v>57.879656160458445</v>
      </c>
      <c r="M18" s="14">
        <f t="shared" si="10"/>
        <v>108</v>
      </c>
      <c r="N18" s="15">
        <f t="shared" si="11"/>
        <v>7.7363896848137532</v>
      </c>
      <c r="O18" s="14">
        <f t="shared" si="12"/>
        <v>30</v>
      </c>
      <c r="P18" s="15">
        <f t="shared" si="13"/>
        <v>2.1489971346704868</v>
      </c>
      <c r="Q18" s="14">
        <f t="shared" si="14"/>
        <v>1396</v>
      </c>
      <c r="T18">
        <v>1396</v>
      </c>
      <c r="U18">
        <v>13</v>
      </c>
      <c r="V18">
        <v>11</v>
      </c>
      <c r="W18">
        <v>15</v>
      </c>
      <c r="X18">
        <v>14</v>
      </c>
      <c r="Y18">
        <v>12</v>
      </c>
      <c r="Z18">
        <v>17</v>
      </c>
      <c r="AA18">
        <v>12</v>
      </c>
      <c r="AB18">
        <v>14</v>
      </c>
      <c r="AC18">
        <v>12</v>
      </c>
      <c r="AD18">
        <v>12</v>
      </c>
      <c r="AE18">
        <v>17</v>
      </c>
      <c r="AF18">
        <v>21</v>
      </c>
      <c r="AG18">
        <v>21</v>
      </c>
      <c r="AH18">
        <v>19</v>
      </c>
      <c r="AI18">
        <v>21</v>
      </c>
      <c r="AJ18">
        <v>19</v>
      </c>
      <c r="AK18">
        <v>17</v>
      </c>
      <c r="AL18">
        <v>19</v>
      </c>
      <c r="AM18">
        <v>15</v>
      </c>
      <c r="AN18">
        <v>18</v>
      </c>
      <c r="AO18">
        <v>18</v>
      </c>
      <c r="AP18">
        <v>19</v>
      </c>
      <c r="AQ18">
        <v>27</v>
      </c>
      <c r="AR18">
        <v>27</v>
      </c>
      <c r="AS18">
        <v>14</v>
      </c>
      <c r="AT18">
        <v>26</v>
      </c>
      <c r="AU18">
        <v>23</v>
      </c>
      <c r="AV18">
        <v>22</v>
      </c>
      <c r="AW18">
        <v>18</v>
      </c>
      <c r="AX18">
        <v>20</v>
      </c>
      <c r="AY18">
        <v>22</v>
      </c>
      <c r="AZ18">
        <v>12</v>
      </c>
      <c r="BA18">
        <v>18</v>
      </c>
      <c r="BB18">
        <v>12</v>
      </c>
      <c r="BC18">
        <v>20</v>
      </c>
      <c r="BD18">
        <v>16</v>
      </c>
      <c r="BE18">
        <v>23</v>
      </c>
      <c r="BF18">
        <v>21</v>
      </c>
      <c r="BG18">
        <v>32</v>
      </c>
      <c r="BH18">
        <v>20</v>
      </c>
      <c r="BI18">
        <v>17</v>
      </c>
      <c r="BJ18">
        <v>18</v>
      </c>
      <c r="BK18">
        <v>24</v>
      </c>
      <c r="BL18">
        <v>19</v>
      </c>
      <c r="BM18">
        <v>24</v>
      </c>
      <c r="BN18">
        <v>18</v>
      </c>
      <c r="BO18">
        <v>21</v>
      </c>
      <c r="BP18">
        <v>26</v>
      </c>
      <c r="BQ18">
        <v>17</v>
      </c>
      <c r="BR18">
        <v>25</v>
      </c>
      <c r="BS18">
        <v>21</v>
      </c>
      <c r="BT18">
        <v>17</v>
      </c>
      <c r="BU18">
        <v>19</v>
      </c>
      <c r="BV18">
        <v>18</v>
      </c>
      <c r="BW18">
        <v>21</v>
      </c>
      <c r="BX18">
        <v>21</v>
      </c>
      <c r="BY18">
        <v>21</v>
      </c>
      <c r="BZ18">
        <v>25</v>
      </c>
      <c r="CA18">
        <v>18</v>
      </c>
      <c r="CB18">
        <v>17</v>
      </c>
      <c r="CC18">
        <v>18</v>
      </c>
      <c r="CD18">
        <v>13</v>
      </c>
      <c r="CE18">
        <v>22</v>
      </c>
      <c r="CF18">
        <v>17</v>
      </c>
      <c r="CG18">
        <v>21</v>
      </c>
      <c r="CH18">
        <v>11</v>
      </c>
      <c r="CI18">
        <v>20</v>
      </c>
      <c r="CJ18">
        <v>12</v>
      </c>
      <c r="CK18">
        <v>17</v>
      </c>
      <c r="CL18">
        <v>14</v>
      </c>
      <c r="CM18">
        <v>12</v>
      </c>
      <c r="CN18">
        <v>7</v>
      </c>
      <c r="CO18">
        <v>5</v>
      </c>
      <c r="CP18">
        <v>6</v>
      </c>
      <c r="CQ18">
        <v>8</v>
      </c>
      <c r="CR18">
        <v>5</v>
      </c>
      <c r="CS18">
        <v>5</v>
      </c>
      <c r="CT18">
        <v>5</v>
      </c>
      <c r="CU18">
        <v>4</v>
      </c>
      <c r="CV18">
        <v>8</v>
      </c>
      <c r="CW18">
        <v>4</v>
      </c>
      <c r="CX18">
        <v>3</v>
      </c>
      <c r="CY18">
        <v>3</v>
      </c>
      <c r="CZ18">
        <v>0</v>
      </c>
      <c r="DA18">
        <v>3</v>
      </c>
      <c r="DB18">
        <v>2</v>
      </c>
      <c r="DC18">
        <v>3</v>
      </c>
      <c r="DD18">
        <v>3</v>
      </c>
      <c r="DE18">
        <v>4</v>
      </c>
      <c r="DF18">
        <v>0</v>
      </c>
      <c r="DG18">
        <v>3</v>
      </c>
      <c r="DH18">
        <v>0</v>
      </c>
      <c r="DI18">
        <v>0</v>
      </c>
      <c r="DJ18">
        <v>1</v>
      </c>
      <c r="DK18">
        <v>0</v>
      </c>
      <c r="DL18">
        <v>1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</row>
    <row r="19" spans="1:130">
      <c r="A19">
        <v>2510</v>
      </c>
      <c r="B19" t="s">
        <v>121</v>
      </c>
      <c r="C19" s="8">
        <f t="shared" si="0"/>
        <v>35</v>
      </c>
      <c r="D19" s="9">
        <f t="shared" si="1"/>
        <v>0.89171974522292996</v>
      </c>
      <c r="E19" s="8">
        <f t="shared" si="2"/>
        <v>250</v>
      </c>
      <c r="F19" s="9">
        <f t="shared" si="3"/>
        <v>6.369426751592357</v>
      </c>
      <c r="G19" s="8">
        <f t="shared" si="4"/>
        <v>556</v>
      </c>
      <c r="H19" s="9">
        <f t="shared" si="5"/>
        <v>14.1656050955414</v>
      </c>
      <c r="I19" s="8">
        <f t="shared" si="6"/>
        <v>523</v>
      </c>
      <c r="J19" s="9">
        <f t="shared" si="7"/>
        <v>13.324840764331212</v>
      </c>
      <c r="K19" s="8">
        <f t="shared" si="8"/>
        <v>2091</v>
      </c>
      <c r="L19" s="9">
        <f t="shared" si="9"/>
        <v>53.273885350318473</v>
      </c>
      <c r="M19" s="8">
        <f t="shared" si="10"/>
        <v>391</v>
      </c>
      <c r="N19" s="9">
        <f t="shared" si="11"/>
        <v>9.9617834394904463</v>
      </c>
      <c r="O19" s="8">
        <f t="shared" si="12"/>
        <v>79</v>
      </c>
      <c r="P19" s="9">
        <f t="shared" si="13"/>
        <v>2.0127388535031847</v>
      </c>
      <c r="Q19" s="8">
        <f t="shared" si="14"/>
        <v>3925</v>
      </c>
      <c r="T19">
        <v>3925</v>
      </c>
      <c r="U19">
        <v>35</v>
      </c>
      <c r="V19">
        <v>53</v>
      </c>
      <c r="W19">
        <v>56</v>
      </c>
      <c r="X19">
        <v>50</v>
      </c>
      <c r="Y19">
        <v>45</v>
      </c>
      <c r="Z19">
        <v>46</v>
      </c>
      <c r="AA19">
        <v>56</v>
      </c>
      <c r="AB19">
        <v>55</v>
      </c>
      <c r="AC19">
        <v>48</v>
      </c>
      <c r="AD19">
        <v>66</v>
      </c>
      <c r="AE19">
        <v>50</v>
      </c>
      <c r="AF19">
        <v>52</v>
      </c>
      <c r="AG19">
        <v>56</v>
      </c>
      <c r="AH19">
        <v>52</v>
      </c>
      <c r="AI19">
        <v>59</v>
      </c>
      <c r="AJ19">
        <v>62</v>
      </c>
      <c r="AK19">
        <v>41</v>
      </c>
      <c r="AL19">
        <v>45</v>
      </c>
      <c r="AM19">
        <v>55</v>
      </c>
      <c r="AN19">
        <v>43</v>
      </c>
      <c r="AO19">
        <v>49</v>
      </c>
      <c r="AP19">
        <v>65</v>
      </c>
      <c r="AQ19">
        <v>57</v>
      </c>
      <c r="AR19">
        <v>55</v>
      </c>
      <c r="AS19">
        <v>56</v>
      </c>
      <c r="AT19">
        <v>57</v>
      </c>
      <c r="AU19">
        <v>63</v>
      </c>
      <c r="AV19">
        <v>48</v>
      </c>
      <c r="AW19">
        <v>62</v>
      </c>
      <c r="AX19">
        <v>68</v>
      </c>
      <c r="AY19">
        <v>70</v>
      </c>
      <c r="AZ19">
        <v>63</v>
      </c>
      <c r="BA19">
        <v>57</v>
      </c>
      <c r="BB19">
        <v>53</v>
      </c>
      <c r="BC19">
        <v>63</v>
      </c>
      <c r="BD19">
        <v>62</v>
      </c>
      <c r="BE19">
        <v>55</v>
      </c>
      <c r="BF19">
        <v>67</v>
      </c>
      <c r="BG19">
        <v>66</v>
      </c>
      <c r="BH19">
        <v>59</v>
      </c>
      <c r="BI19">
        <v>69</v>
      </c>
      <c r="BJ19">
        <v>62</v>
      </c>
      <c r="BK19">
        <v>57</v>
      </c>
      <c r="BL19">
        <v>60</v>
      </c>
      <c r="BM19">
        <v>47</v>
      </c>
      <c r="BN19">
        <v>51</v>
      </c>
      <c r="BO19">
        <v>46</v>
      </c>
      <c r="BP19">
        <v>42</v>
      </c>
      <c r="BQ19">
        <v>54</v>
      </c>
      <c r="BR19">
        <v>43</v>
      </c>
      <c r="BS19">
        <v>39</v>
      </c>
      <c r="BT19">
        <v>46</v>
      </c>
      <c r="BU19">
        <v>35</v>
      </c>
      <c r="BV19">
        <v>34</v>
      </c>
      <c r="BW19">
        <v>33</v>
      </c>
      <c r="BX19">
        <v>43</v>
      </c>
      <c r="BY19">
        <v>37</v>
      </c>
      <c r="BZ19">
        <v>48</v>
      </c>
      <c r="CA19">
        <v>46</v>
      </c>
      <c r="CB19">
        <v>48</v>
      </c>
      <c r="CC19">
        <v>41</v>
      </c>
      <c r="CD19">
        <v>40</v>
      </c>
      <c r="CE19">
        <v>51</v>
      </c>
      <c r="CF19">
        <v>49</v>
      </c>
      <c r="CG19">
        <v>32</v>
      </c>
      <c r="CH19">
        <v>49</v>
      </c>
      <c r="CI19">
        <v>33</v>
      </c>
      <c r="CJ19">
        <v>48</v>
      </c>
      <c r="CK19">
        <v>43</v>
      </c>
      <c r="CL19">
        <v>34</v>
      </c>
      <c r="CM19">
        <v>51</v>
      </c>
      <c r="CN19">
        <v>39</v>
      </c>
      <c r="CO19">
        <v>36</v>
      </c>
      <c r="CP19">
        <v>15</v>
      </c>
      <c r="CQ19">
        <v>19</v>
      </c>
      <c r="CR19">
        <v>25</v>
      </c>
      <c r="CS19">
        <v>23</v>
      </c>
      <c r="CT19">
        <v>28</v>
      </c>
      <c r="CU19">
        <v>20</v>
      </c>
      <c r="CV19">
        <v>10</v>
      </c>
      <c r="CW19">
        <v>14</v>
      </c>
      <c r="CX19">
        <v>13</v>
      </c>
      <c r="CY19">
        <v>6</v>
      </c>
      <c r="CZ19">
        <v>10</v>
      </c>
      <c r="DA19">
        <v>4</v>
      </c>
      <c r="DB19">
        <v>8</v>
      </c>
      <c r="DC19">
        <v>5</v>
      </c>
      <c r="DD19">
        <v>4</v>
      </c>
      <c r="DE19">
        <v>4</v>
      </c>
      <c r="DF19">
        <v>1</v>
      </c>
      <c r="DG19">
        <v>1</v>
      </c>
      <c r="DH19">
        <v>4</v>
      </c>
      <c r="DI19">
        <v>1</v>
      </c>
      <c r="DJ19">
        <v>3</v>
      </c>
      <c r="DK19">
        <v>1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</row>
    <row r="20" spans="1:130" s="10" customFormat="1">
      <c r="C20" s="11">
        <f>SUM(C16:C19)</f>
        <v>329</v>
      </c>
      <c r="D20" s="12">
        <f t="shared" si="1"/>
        <v>1.0596154465522238</v>
      </c>
      <c r="E20" s="11">
        <f t="shared" ref="D20:Q20" si="16">SUM(E16:E19)</f>
        <v>1923</v>
      </c>
      <c r="F20" s="12">
        <f t="shared" si="3"/>
        <v>6.1934361815195338</v>
      </c>
      <c r="G20" s="11">
        <f t="shared" si="16"/>
        <v>4000</v>
      </c>
      <c r="H20" s="12">
        <f t="shared" si="5"/>
        <v>12.882862572063514</v>
      </c>
      <c r="I20" s="11">
        <f t="shared" si="16"/>
        <v>4225</v>
      </c>
      <c r="J20" s="12">
        <f t="shared" si="7"/>
        <v>13.607523591742085</v>
      </c>
      <c r="K20" s="11">
        <f t="shared" si="16"/>
        <v>17642</v>
      </c>
      <c r="L20" s="12">
        <f t="shared" si="9"/>
        <v>56.81986537408612</v>
      </c>
      <c r="M20" s="11">
        <f t="shared" si="16"/>
        <v>2258</v>
      </c>
      <c r="N20" s="12">
        <f t="shared" si="11"/>
        <v>7.2723759219298518</v>
      </c>
      <c r="O20" s="11">
        <f t="shared" si="16"/>
        <v>672</v>
      </c>
      <c r="P20" s="12">
        <f t="shared" si="13"/>
        <v>2.1643209121066702</v>
      </c>
      <c r="Q20" s="11">
        <f t="shared" si="16"/>
        <v>31049</v>
      </c>
    </row>
    <row r="21" spans="1:130"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</row>
    <row r="22" spans="1:130">
      <c r="A22" s="13">
        <v>3000</v>
      </c>
      <c r="B22" s="13" t="s">
        <v>122</v>
      </c>
      <c r="C22" s="14">
        <f t="shared" si="0"/>
        <v>108</v>
      </c>
      <c r="D22" s="15">
        <f t="shared" si="1"/>
        <v>1.350506439914968</v>
      </c>
      <c r="E22" s="14">
        <f t="shared" si="2"/>
        <v>499</v>
      </c>
      <c r="F22" s="15">
        <f t="shared" si="3"/>
        <v>6.2398399399774913</v>
      </c>
      <c r="G22" s="14">
        <f t="shared" si="4"/>
        <v>1161</v>
      </c>
      <c r="H22" s="15">
        <f t="shared" si="5"/>
        <v>14.517944229085908</v>
      </c>
      <c r="I22" s="14">
        <f t="shared" si="6"/>
        <v>1048</v>
      </c>
      <c r="J22" s="15">
        <f t="shared" si="7"/>
        <v>13.10491434287858</v>
      </c>
      <c r="K22" s="14">
        <f t="shared" si="8"/>
        <v>4018</v>
      </c>
      <c r="L22" s="15">
        <f t="shared" si="9"/>
        <v>50.243841440540201</v>
      </c>
      <c r="M22" s="14">
        <f t="shared" si="10"/>
        <v>834</v>
      </c>
      <c r="N22" s="15">
        <f t="shared" si="11"/>
        <v>10.428910841565587</v>
      </c>
      <c r="O22" s="14">
        <f t="shared" si="12"/>
        <v>329</v>
      </c>
      <c r="P22" s="15">
        <f t="shared" si="13"/>
        <v>4.1140427660372643</v>
      </c>
      <c r="Q22" s="14">
        <f t="shared" si="14"/>
        <v>7997</v>
      </c>
      <c r="T22">
        <v>7997</v>
      </c>
      <c r="U22">
        <v>108</v>
      </c>
      <c r="V22">
        <v>106</v>
      </c>
      <c r="W22">
        <v>91</v>
      </c>
      <c r="X22">
        <v>106</v>
      </c>
      <c r="Y22">
        <v>101</v>
      </c>
      <c r="Z22">
        <v>95</v>
      </c>
      <c r="AA22">
        <v>104</v>
      </c>
      <c r="AB22">
        <v>107</v>
      </c>
      <c r="AC22">
        <v>104</v>
      </c>
      <c r="AD22">
        <v>102</v>
      </c>
      <c r="AE22">
        <v>129</v>
      </c>
      <c r="AF22">
        <v>127</v>
      </c>
      <c r="AG22">
        <v>131</v>
      </c>
      <c r="AH22">
        <v>128</v>
      </c>
      <c r="AI22">
        <v>106</v>
      </c>
      <c r="AJ22">
        <v>123</v>
      </c>
      <c r="AK22">
        <v>111</v>
      </c>
      <c r="AL22">
        <v>106</v>
      </c>
      <c r="AM22">
        <v>111</v>
      </c>
      <c r="AN22">
        <v>99</v>
      </c>
      <c r="AO22">
        <v>99</v>
      </c>
      <c r="AP22">
        <v>111</v>
      </c>
      <c r="AQ22">
        <v>92</v>
      </c>
      <c r="AR22">
        <v>107</v>
      </c>
      <c r="AS22">
        <v>110</v>
      </c>
      <c r="AT22">
        <v>102</v>
      </c>
      <c r="AU22">
        <v>110</v>
      </c>
      <c r="AV22">
        <v>108</v>
      </c>
      <c r="AW22">
        <v>123</v>
      </c>
      <c r="AX22">
        <v>129</v>
      </c>
      <c r="AY22">
        <v>106</v>
      </c>
      <c r="AZ22">
        <v>117</v>
      </c>
      <c r="BA22">
        <v>126</v>
      </c>
      <c r="BB22">
        <v>123</v>
      </c>
      <c r="BC22">
        <v>98</v>
      </c>
      <c r="BD22">
        <v>102</v>
      </c>
      <c r="BE22">
        <v>96</v>
      </c>
      <c r="BF22">
        <v>111</v>
      </c>
      <c r="BG22">
        <v>121</v>
      </c>
      <c r="BH22">
        <v>104</v>
      </c>
      <c r="BI22">
        <v>110</v>
      </c>
      <c r="BJ22">
        <v>100</v>
      </c>
      <c r="BK22">
        <v>134</v>
      </c>
      <c r="BL22">
        <v>90</v>
      </c>
      <c r="BM22">
        <v>112</v>
      </c>
      <c r="BN22">
        <v>77</v>
      </c>
      <c r="BO22">
        <v>83</v>
      </c>
      <c r="BP22">
        <v>100</v>
      </c>
      <c r="BQ22">
        <v>94</v>
      </c>
      <c r="BR22">
        <v>114</v>
      </c>
      <c r="BS22">
        <v>101</v>
      </c>
      <c r="BT22">
        <v>87</v>
      </c>
      <c r="BU22">
        <v>95</v>
      </c>
      <c r="BV22">
        <v>93</v>
      </c>
      <c r="BW22">
        <v>76</v>
      </c>
      <c r="BX22">
        <v>59</v>
      </c>
      <c r="BY22">
        <v>71</v>
      </c>
      <c r="BZ22">
        <v>71</v>
      </c>
      <c r="CA22">
        <v>89</v>
      </c>
      <c r="CB22">
        <v>69</v>
      </c>
      <c r="CC22">
        <v>94</v>
      </c>
      <c r="CD22">
        <v>79</v>
      </c>
      <c r="CE22">
        <v>103</v>
      </c>
      <c r="CF22">
        <v>92</v>
      </c>
      <c r="CG22">
        <v>68</v>
      </c>
      <c r="CH22">
        <v>97</v>
      </c>
      <c r="CI22">
        <v>86</v>
      </c>
      <c r="CJ22">
        <v>93</v>
      </c>
      <c r="CK22">
        <v>78</v>
      </c>
      <c r="CL22">
        <v>73</v>
      </c>
      <c r="CM22">
        <v>80</v>
      </c>
      <c r="CN22">
        <v>83</v>
      </c>
      <c r="CO22">
        <v>58</v>
      </c>
      <c r="CP22">
        <v>67</v>
      </c>
      <c r="CQ22">
        <v>51</v>
      </c>
      <c r="CR22">
        <v>52</v>
      </c>
      <c r="CS22">
        <v>73</v>
      </c>
      <c r="CT22">
        <v>52</v>
      </c>
      <c r="CU22">
        <v>46</v>
      </c>
      <c r="CV22">
        <v>28</v>
      </c>
      <c r="CW22">
        <v>48</v>
      </c>
      <c r="CX22">
        <v>30</v>
      </c>
      <c r="CY22">
        <v>28</v>
      </c>
      <c r="CZ22">
        <v>34</v>
      </c>
      <c r="DA22">
        <v>28</v>
      </c>
      <c r="DB22">
        <v>25</v>
      </c>
      <c r="DC22">
        <v>25</v>
      </c>
      <c r="DD22">
        <v>20</v>
      </c>
      <c r="DE22">
        <v>16</v>
      </c>
      <c r="DF22">
        <v>13</v>
      </c>
      <c r="DG22">
        <v>13</v>
      </c>
      <c r="DH22">
        <v>22</v>
      </c>
      <c r="DI22">
        <v>9</v>
      </c>
      <c r="DJ22">
        <v>8</v>
      </c>
      <c r="DK22">
        <v>3</v>
      </c>
      <c r="DL22">
        <v>4</v>
      </c>
      <c r="DM22">
        <v>3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</row>
    <row r="23" spans="1:130">
      <c r="A23">
        <v>3506</v>
      </c>
      <c r="B23" t="s">
        <v>123</v>
      </c>
      <c r="C23" s="8">
        <f t="shared" si="0"/>
        <v>1</v>
      </c>
      <c r="D23" s="9">
        <f t="shared" si="1"/>
        <v>1.3333333333333335</v>
      </c>
      <c r="E23" s="8">
        <f t="shared" si="2"/>
        <v>4</v>
      </c>
      <c r="F23" s="9">
        <f t="shared" si="3"/>
        <v>5.3333333333333339</v>
      </c>
      <c r="G23" s="8">
        <f t="shared" si="4"/>
        <v>10</v>
      </c>
      <c r="H23" s="9">
        <f t="shared" si="5"/>
        <v>13.333333333333334</v>
      </c>
      <c r="I23" s="8">
        <f t="shared" si="6"/>
        <v>8</v>
      </c>
      <c r="J23" s="9">
        <f t="shared" si="7"/>
        <v>10.666666666666668</v>
      </c>
      <c r="K23" s="8">
        <f t="shared" si="8"/>
        <v>38</v>
      </c>
      <c r="L23" s="9">
        <f t="shared" si="9"/>
        <v>50.666666666666671</v>
      </c>
      <c r="M23" s="8">
        <f t="shared" si="10"/>
        <v>11</v>
      </c>
      <c r="N23" s="9">
        <f t="shared" si="11"/>
        <v>14.666666666666666</v>
      </c>
      <c r="O23" s="8">
        <f t="shared" si="12"/>
        <v>3</v>
      </c>
      <c r="P23" s="9">
        <f t="shared" si="13"/>
        <v>4</v>
      </c>
      <c r="Q23" s="8">
        <f t="shared" si="14"/>
        <v>75</v>
      </c>
      <c r="T23">
        <v>75</v>
      </c>
      <c r="U23">
        <v>1</v>
      </c>
      <c r="V23">
        <v>0</v>
      </c>
      <c r="W23">
        <v>2</v>
      </c>
      <c r="X23">
        <v>0</v>
      </c>
      <c r="Y23">
        <v>0</v>
      </c>
      <c r="Z23">
        <v>2</v>
      </c>
      <c r="AA23">
        <v>0</v>
      </c>
      <c r="AB23">
        <v>1</v>
      </c>
      <c r="AC23">
        <v>0</v>
      </c>
      <c r="AD23">
        <v>3</v>
      </c>
      <c r="AE23">
        <v>0</v>
      </c>
      <c r="AF23">
        <v>1</v>
      </c>
      <c r="AG23">
        <v>0</v>
      </c>
      <c r="AH23">
        <v>3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0</v>
      </c>
      <c r="AS23">
        <v>0</v>
      </c>
      <c r="AT23">
        <v>1</v>
      </c>
      <c r="AU23">
        <v>0</v>
      </c>
      <c r="AV23">
        <v>0</v>
      </c>
      <c r="AW23">
        <v>0</v>
      </c>
      <c r="AX23">
        <v>0</v>
      </c>
      <c r="AY23">
        <v>1</v>
      </c>
      <c r="AZ23">
        <v>1</v>
      </c>
      <c r="BA23">
        <v>1</v>
      </c>
      <c r="BB23">
        <v>0</v>
      </c>
      <c r="BC23">
        <v>0</v>
      </c>
      <c r="BD23">
        <v>1</v>
      </c>
      <c r="BE23">
        <v>5</v>
      </c>
      <c r="BF23">
        <v>0</v>
      </c>
      <c r="BG23">
        <v>2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2</v>
      </c>
      <c r="BP23">
        <v>2</v>
      </c>
      <c r="BQ23">
        <v>1</v>
      </c>
      <c r="BR23">
        <v>4</v>
      </c>
      <c r="BS23">
        <v>1</v>
      </c>
      <c r="BT23">
        <v>1</v>
      </c>
      <c r="BU23">
        <v>0</v>
      </c>
      <c r="BV23">
        <v>0</v>
      </c>
      <c r="BW23">
        <v>1</v>
      </c>
      <c r="BX23">
        <v>0</v>
      </c>
      <c r="BY23">
        <v>0</v>
      </c>
      <c r="BZ23">
        <v>2</v>
      </c>
      <c r="CA23">
        <v>1</v>
      </c>
      <c r="CB23">
        <v>1</v>
      </c>
      <c r="CC23">
        <v>0</v>
      </c>
      <c r="CD23">
        <v>3</v>
      </c>
      <c r="CE23">
        <v>2</v>
      </c>
      <c r="CF23">
        <v>2</v>
      </c>
      <c r="CG23">
        <v>1</v>
      </c>
      <c r="CH23">
        <v>2</v>
      </c>
      <c r="CI23">
        <v>1</v>
      </c>
      <c r="CJ23">
        <v>1</v>
      </c>
      <c r="CK23">
        <v>0</v>
      </c>
      <c r="CL23">
        <v>3</v>
      </c>
      <c r="CM23">
        <v>2</v>
      </c>
      <c r="CN23">
        <v>0</v>
      </c>
      <c r="CO23">
        <v>1</v>
      </c>
      <c r="CP23">
        <v>2</v>
      </c>
      <c r="CQ23">
        <v>0</v>
      </c>
      <c r="CR23">
        <v>0</v>
      </c>
      <c r="CS23">
        <v>1</v>
      </c>
      <c r="CT23">
        <v>1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2</v>
      </c>
      <c r="DA23">
        <v>1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</row>
    <row r="24" spans="1:130">
      <c r="A24" s="13">
        <v>3511</v>
      </c>
      <c r="B24" s="13" t="s">
        <v>124</v>
      </c>
      <c r="C24" s="14">
        <f t="shared" si="0"/>
        <v>10</v>
      </c>
      <c r="D24" s="15">
        <f t="shared" si="1"/>
        <v>1.3071895424836601</v>
      </c>
      <c r="E24" s="14">
        <f t="shared" si="2"/>
        <v>38</v>
      </c>
      <c r="F24" s="15">
        <f t="shared" si="3"/>
        <v>4.9673202614379086</v>
      </c>
      <c r="G24" s="14">
        <f t="shared" si="4"/>
        <v>95</v>
      </c>
      <c r="H24" s="15">
        <f t="shared" si="5"/>
        <v>12.418300653594772</v>
      </c>
      <c r="I24" s="14">
        <f t="shared" si="6"/>
        <v>88</v>
      </c>
      <c r="J24" s="15">
        <f t="shared" si="7"/>
        <v>11.503267973856209</v>
      </c>
      <c r="K24" s="14">
        <f t="shared" si="8"/>
        <v>434</v>
      </c>
      <c r="L24" s="15">
        <f t="shared" si="9"/>
        <v>56.732026143790847</v>
      </c>
      <c r="M24" s="14">
        <f t="shared" si="10"/>
        <v>85</v>
      </c>
      <c r="N24" s="15">
        <f t="shared" si="11"/>
        <v>11.111111111111111</v>
      </c>
      <c r="O24" s="14">
        <f t="shared" si="12"/>
        <v>15</v>
      </c>
      <c r="P24" s="15">
        <f t="shared" si="13"/>
        <v>1.9607843137254901</v>
      </c>
      <c r="Q24" s="14">
        <f t="shared" si="14"/>
        <v>765</v>
      </c>
      <c r="T24">
        <v>765</v>
      </c>
      <c r="U24">
        <v>10</v>
      </c>
      <c r="V24">
        <v>3</v>
      </c>
      <c r="W24">
        <v>11</v>
      </c>
      <c r="X24">
        <v>7</v>
      </c>
      <c r="Y24">
        <v>5</v>
      </c>
      <c r="Z24">
        <v>12</v>
      </c>
      <c r="AA24">
        <v>9</v>
      </c>
      <c r="AB24">
        <v>4</v>
      </c>
      <c r="AC24">
        <v>17</v>
      </c>
      <c r="AD24">
        <v>10</v>
      </c>
      <c r="AE24">
        <v>6</v>
      </c>
      <c r="AF24">
        <v>7</v>
      </c>
      <c r="AG24">
        <v>11</v>
      </c>
      <c r="AH24">
        <v>10</v>
      </c>
      <c r="AI24">
        <v>10</v>
      </c>
      <c r="AJ24">
        <v>11</v>
      </c>
      <c r="AK24">
        <v>5</v>
      </c>
      <c r="AL24">
        <v>9</v>
      </c>
      <c r="AM24">
        <v>9</v>
      </c>
      <c r="AN24">
        <v>11</v>
      </c>
      <c r="AO24">
        <v>13</v>
      </c>
      <c r="AP24">
        <v>9</v>
      </c>
      <c r="AQ24">
        <v>11</v>
      </c>
      <c r="AR24">
        <v>6</v>
      </c>
      <c r="AS24">
        <v>10</v>
      </c>
      <c r="AT24">
        <v>5</v>
      </c>
      <c r="AU24">
        <v>8</v>
      </c>
      <c r="AV24">
        <v>10</v>
      </c>
      <c r="AW24">
        <v>11</v>
      </c>
      <c r="AX24">
        <v>13</v>
      </c>
      <c r="AY24">
        <v>10</v>
      </c>
      <c r="AZ24">
        <v>9</v>
      </c>
      <c r="BA24">
        <v>14</v>
      </c>
      <c r="BB24">
        <v>7</v>
      </c>
      <c r="BC24">
        <v>7</v>
      </c>
      <c r="BD24">
        <v>12</v>
      </c>
      <c r="BE24">
        <v>6</v>
      </c>
      <c r="BF24">
        <v>10</v>
      </c>
      <c r="BG24">
        <v>10</v>
      </c>
      <c r="BH24">
        <v>5</v>
      </c>
      <c r="BI24">
        <v>13</v>
      </c>
      <c r="BJ24">
        <v>5</v>
      </c>
      <c r="BK24">
        <v>10</v>
      </c>
      <c r="BL24">
        <v>8</v>
      </c>
      <c r="BM24">
        <v>8</v>
      </c>
      <c r="BN24">
        <v>12</v>
      </c>
      <c r="BO24">
        <v>11</v>
      </c>
      <c r="BP24">
        <v>10</v>
      </c>
      <c r="BQ24">
        <v>7</v>
      </c>
      <c r="BR24">
        <v>15</v>
      </c>
      <c r="BS24">
        <v>16</v>
      </c>
      <c r="BT24">
        <v>7</v>
      </c>
      <c r="BU24">
        <v>14</v>
      </c>
      <c r="BV24">
        <v>9</v>
      </c>
      <c r="BW24">
        <v>8</v>
      </c>
      <c r="BX24">
        <v>13</v>
      </c>
      <c r="BY24">
        <v>12</v>
      </c>
      <c r="BZ24">
        <v>13</v>
      </c>
      <c r="CA24">
        <v>11</v>
      </c>
      <c r="CB24">
        <v>11</v>
      </c>
      <c r="CC24">
        <v>12</v>
      </c>
      <c r="CD24">
        <v>19</v>
      </c>
      <c r="CE24">
        <v>9</v>
      </c>
      <c r="CF24">
        <v>17</v>
      </c>
      <c r="CG24">
        <v>9</v>
      </c>
      <c r="CH24">
        <v>9</v>
      </c>
      <c r="CI24">
        <v>14</v>
      </c>
      <c r="CJ24">
        <v>8</v>
      </c>
      <c r="CK24">
        <v>13</v>
      </c>
      <c r="CL24">
        <v>15</v>
      </c>
      <c r="CM24">
        <v>7</v>
      </c>
      <c r="CN24">
        <v>7</v>
      </c>
      <c r="CO24">
        <v>7</v>
      </c>
      <c r="CP24">
        <v>5</v>
      </c>
      <c r="CQ24">
        <v>8</v>
      </c>
      <c r="CR24">
        <v>2</v>
      </c>
      <c r="CS24">
        <v>7</v>
      </c>
      <c r="CT24">
        <v>1</v>
      </c>
      <c r="CU24">
        <v>4</v>
      </c>
      <c r="CV24">
        <v>1</v>
      </c>
      <c r="CW24">
        <v>2</v>
      </c>
      <c r="CX24">
        <v>0</v>
      </c>
      <c r="CY24">
        <v>1</v>
      </c>
      <c r="CZ24">
        <v>1</v>
      </c>
      <c r="DA24">
        <v>2</v>
      </c>
      <c r="DB24">
        <v>1</v>
      </c>
      <c r="DC24">
        <v>1</v>
      </c>
      <c r="DD24">
        <v>2</v>
      </c>
      <c r="DE24">
        <v>3</v>
      </c>
      <c r="DF24">
        <v>0</v>
      </c>
      <c r="DG24">
        <v>0</v>
      </c>
      <c r="DH24">
        <v>0</v>
      </c>
      <c r="DI24">
        <v>1</v>
      </c>
      <c r="DJ24">
        <v>1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</row>
    <row r="25" spans="1:130">
      <c r="A25">
        <v>3609</v>
      </c>
      <c r="B25" t="s">
        <v>125</v>
      </c>
      <c r="C25" s="8">
        <f t="shared" si="0"/>
        <v>40</v>
      </c>
      <c r="D25" s="9">
        <f t="shared" si="1"/>
        <v>0.97799511002444983</v>
      </c>
      <c r="E25" s="8">
        <f t="shared" si="2"/>
        <v>237</v>
      </c>
      <c r="F25" s="9">
        <f t="shared" si="3"/>
        <v>5.7946210268948652</v>
      </c>
      <c r="G25" s="8">
        <f t="shared" si="4"/>
        <v>481</v>
      </c>
      <c r="H25" s="9">
        <f t="shared" si="5"/>
        <v>11.76039119804401</v>
      </c>
      <c r="I25" s="8">
        <f t="shared" si="6"/>
        <v>523</v>
      </c>
      <c r="J25" s="9">
        <f t="shared" si="7"/>
        <v>12.787286063569683</v>
      </c>
      <c r="K25" s="8">
        <f t="shared" si="8"/>
        <v>2157</v>
      </c>
      <c r="L25" s="9">
        <f t="shared" si="9"/>
        <v>52.738386308068463</v>
      </c>
      <c r="M25" s="8">
        <f t="shared" si="10"/>
        <v>503</v>
      </c>
      <c r="N25" s="9">
        <f t="shared" si="11"/>
        <v>12.298288508557457</v>
      </c>
      <c r="O25" s="8">
        <f t="shared" si="12"/>
        <v>149</v>
      </c>
      <c r="P25" s="9">
        <f t="shared" si="13"/>
        <v>3.6430317848410754</v>
      </c>
      <c r="Q25" s="8">
        <f t="shared" si="14"/>
        <v>4090</v>
      </c>
      <c r="T25">
        <v>4090</v>
      </c>
      <c r="U25">
        <v>40</v>
      </c>
      <c r="V25">
        <v>47</v>
      </c>
      <c r="W25">
        <v>43</v>
      </c>
      <c r="X25">
        <v>46</v>
      </c>
      <c r="Y25">
        <v>50</v>
      </c>
      <c r="Z25">
        <v>51</v>
      </c>
      <c r="AA25">
        <v>44</v>
      </c>
      <c r="AB25">
        <v>51</v>
      </c>
      <c r="AC25">
        <v>42</v>
      </c>
      <c r="AD25">
        <v>49</v>
      </c>
      <c r="AE25">
        <v>57</v>
      </c>
      <c r="AF25">
        <v>46</v>
      </c>
      <c r="AG25">
        <v>49</v>
      </c>
      <c r="AH25">
        <v>39</v>
      </c>
      <c r="AI25">
        <v>61</v>
      </c>
      <c r="AJ25">
        <v>43</v>
      </c>
      <c r="AK25">
        <v>60</v>
      </c>
      <c r="AL25">
        <v>41</v>
      </c>
      <c r="AM25">
        <v>47</v>
      </c>
      <c r="AN25">
        <v>48</v>
      </c>
      <c r="AO25">
        <v>42</v>
      </c>
      <c r="AP25">
        <v>60</v>
      </c>
      <c r="AQ25">
        <v>49</v>
      </c>
      <c r="AR25">
        <v>69</v>
      </c>
      <c r="AS25">
        <v>54</v>
      </c>
      <c r="AT25">
        <v>53</v>
      </c>
      <c r="AU25">
        <v>72</v>
      </c>
      <c r="AV25">
        <v>60</v>
      </c>
      <c r="AW25">
        <v>80</v>
      </c>
      <c r="AX25">
        <v>67</v>
      </c>
      <c r="AY25">
        <v>75</v>
      </c>
      <c r="AZ25">
        <v>60</v>
      </c>
      <c r="BA25">
        <v>68</v>
      </c>
      <c r="BB25">
        <v>65</v>
      </c>
      <c r="BC25">
        <v>71</v>
      </c>
      <c r="BD25">
        <v>44</v>
      </c>
      <c r="BE25">
        <v>62</v>
      </c>
      <c r="BF25">
        <v>46</v>
      </c>
      <c r="BG25">
        <v>49</v>
      </c>
      <c r="BH25">
        <v>49</v>
      </c>
      <c r="BI25">
        <v>43</v>
      </c>
      <c r="BJ25">
        <v>54</v>
      </c>
      <c r="BK25">
        <v>55</v>
      </c>
      <c r="BL25">
        <v>66</v>
      </c>
      <c r="BM25">
        <v>42</v>
      </c>
      <c r="BN25">
        <v>36</v>
      </c>
      <c r="BO25">
        <v>48</v>
      </c>
      <c r="BP25">
        <v>49</v>
      </c>
      <c r="BQ25">
        <v>34</v>
      </c>
      <c r="BR25">
        <v>52</v>
      </c>
      <c r="BS25">
        <v>61</v>
      </c>
      <c r="BT25">
        <v>40</v>
      </c>
      <c r="BU25">
        <v>36</v>
      </c>
      <c r="BV25">
        <v>47</v>
      </c>
      <c r="BW25">
        <v>34</v>
      </c>
      <c r="BX25">
        <v>47</v>
      </c>
      <c r="BY25">
        <v>55</v>
      </c>
      <c r="BZ25">
        <v>49</v>
      </c>
      <c r="CA25">
        <v>43</v>
      </c>
      <c r="CB25">
        <v>57</v>
      </c>
      <c r="CC25">
        <v>46</v>
      </c>
      <c r="CD25">
        <v>50</v>
      </c>
      <c r="CE25">
        <v>45</v>
      </c>
      <c r="CF25">
        <v>62</v>
      </c>
      <c r="CG25">
        <v>50</v>
      </c>
      <c r="CH25">
        <v>46</v>
      </c>
      <c r="CI25">
        <v>42</v>
      </c>
      <c r="CJ25">
        <v>61</v>
      </c>
      <c r="CK25">
        <v>35</v>
      </c>
      <c r="CL25">
        <v>58</v>
      </c>
      <c r="CM25">
        <v>52</v>
      </c>
      <c r="CN25">
        <v>44</v>
      </c>
      <c r="CO25">
        <v>41</v>
      </c>
      <c r="CP25">
        <v>47</v>
      </c>
      <c r="CQ25">
        <v>31</v>
      </c>
      <c r="CR25">
        <v>26</v>
      </c>
      <c r="CS25">
        <v>30</v>
      </c>
      <c r="CT25">
        <v>28</v>
      </c>
      <c r="CU25">
        <v>25</v>
      </c>
      <c r="CV25">
        <v>25</v>
      </c>
      <c r="CW25">
        <v>15</v>
      </c>
      <c r="CX25">
        <v>16</v>
      </c>
      <c r="CY25">
        <v>22</v>
      </c>
      <c r="CZ25">
        <v>14</v>
      </c>
      <c r="DA25">
        <v>10</v>
      </c>
      <c r="DB25">
        <v>8</v>
      </c>
      <c r="DC25">
        <v>12</v>
      </c>
      <c r="DD25">
        <v>12</v>
      </c>
      <c r="DE25">
        <v>8</v>
      </c>
      <c r="DF25">
        <v>5</v>
      </c>
      <c r="DG25">
        <v>9</v>
      </c>
      <c r="DH25">
        <v>4</v>
      </c>
      <c r="DI25">
        <v>6</v>
      </c>
      <c r="DJ25">
        <v>1</v>
      </c>
      <c r="DK25">
        <v>0</v>
      </c>
      <c r="DL25">
        <v>2</v>
      </c>
      <c r="DM25">
        <v>3</v>
      </c>
      <c r="DN25">
        <v>2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</row>
    <row r="26" spans="1:130">
      <c r="A26" s="13">
        <v>3709</v>
      </c>
      <c r="B26" s="13" t="s">
        <v>126</v>
      </c>
      <c r="C26" s="14">
        <f t="shared" si="0"/>
        <v>11</v>
      </c>
      <c r="D26" s="15">
        <f t="shared" si="1"/>
        <v>1.2775842044134729</v>
      </c>
      <c r="E26" s="14">
        <f t="shared" si="2"/>
        <v>57</v>
      </c>
      <c r="F26" s="15">
        <f t="shared" si="3"/>
        <v>6.6202090592334493</v>
      </c>
      <c r="G26" s="14">
        <f t="shared" si="4"/>
        <v>115</v>
      </c>
      <c r="H26" s="15">
        <f t="shared" si="5"/>
        <v>13.356562137049943</v>
      </c>
      <c r="I26" s="14">
        <f t="shared" si="6"/>
        <v>87</v>
      </c>
      <c r="J26" s="15">
        <f t="shared" si="7"/>
        <v>10.104529616724738</v>
      </c>
      <c r="K26" s="14">
        <f t="shared" si="8"/>
        <v>487</v>
      </c>
      <c r="L26" s="15">
        <f t="shared" si="9"/>
        <v>56.562137049941931</v>
      </c>
      <c r="M26" s="14">
        <f t="shared" si="10"/>
        <v>75</v>
      </c>
      <c r="N26" s="15">
        <f t="shared" si="11"/>
        <v>8.7108013937282234</v>
      </c>
      <c r="O26" s="14">
        <f t="shared" si="12"/>
        <v>29</v>
      </c>
      <c r="P26" s="15">
        <f t="shared" si="13"/>
        <v>3.3681765389082461</v>
      </c>
      <c r="Q26" s="14">
        <f t="shared" si="14"/>
        <v>861</v>
      </c>
      <c r="T26">
        <v>861</v>
      </c>
      <c r="U26">
        <v>11</v>
      </c>
      <c r="V26">
        <v>14</v>
      </c>
      <c r="W26">
        <v>9</v>
      </c>
      <c r="X26">
        <v>16</v>
      </c>
      <c r="Y26">
        <v>11</v>
      </c>
      <c r="Z26">
        <v>7</v>
      </c>
      <c r="AA26">
        <v>13</v>
      </c>
      <c r="AB26">
        <v>9</v>
      </c>
      <c r="AC26">
        <v>20</v>
      </c>
      <c r="AD26">
        <v>13</v>
      </c>
      <c r="AE26">
        <v>13</v>
      </c>
      <c r="AF26">
        <v>15</v>
      </c>
      <c r="AG26">
        <v>8</v>
      </c>
      <c r="AH26">
        <v>9</v>
      </c>
      <c r="AI26">
        <v>8</v>
      </c>
      <c r="AJ26">
        <v>7</v>
      </c>
      <c r="AK26">
        <v>7</v>
      </c>
      <c r="AL26">
        <v>8</v>
      </c>
      <c r="AM26">
        <v>5</v>
      </c>
      <c r="AN26">
        <v>12</v>
      </c>
      <c r="AO26">
        <v>4</v>
      </c>
      <c r="AP26">
        <v>10</v>
      </c>
      <c r="AQ26">
        <v>14</v>
      </c>
      <c r="AR26">
        <v>6</v>
      </c>
      <c r="AS26">
        <v>11</v>
      </c>
      <c r="AT26">
        <v>10</v>
      </c>
      <c r="AU26">
        <v>11</v>
      </c>
      <c r="AV26">
        <v>16</v>
      </c>
      <c r="AW26">
        <v>11</v>
      </c>
      <c r="AX26">
        <v>20</v>
      </c>
      <c r="AY26">
        <v>14</v>
      </c>
      <c r="AZ26">
        <v>12</v>
      </c>
      <c r="BA26">
        <v>17</v>
      </c>
      <c r="BB26">
        <v>14</v>
      </c>
      <c r="BC26">
        <v>21</v>
      </c>
      <c r="BD26">
        <v>13</v>
      </c>
      <c r="BE26">
        <v>19</v>
      </c>
      <c r="BF26">
        <v>18</v>
      </c>
      <c r="BG26">
        <v>10</v>
      </c>
      <c r="BH26">
        <v>13</v>
      </c>
      <c r="BI26">
        <v>8</v>
      </c>
      <c r="BJ26">
        <v>8</v>
      </c>
      <c r="BK26">
        <v>11</v>
      </c>
      <c r="BL26">
        <v>9</v>
      </c>
      <c r="BM26">
        <v>10</v>
      </c>
      <c r="BN26">
        <v>11</v>
      </c>
      <c r="BO26">
        <v>5</v>
      </c>
      <c r="BP26">
        <v>10</v>
      </c>
      <c r="BQ26">
        <v>8</v>
      </c>
      <c r="BR26">
        <v>12</v>
      </c>
      <c r="BS26">
        <v>6</v>
      </c>
      <c r="BT26">
        <v>7</v>
      </c>
      <c r="BU26">
        <v>5</v>
      </c>
      <c r="BV26">
        <v>8</v>
      </c>
      <c r="BW26">
        <v>9</v>
      </c>
      <c r="BX26">
        <v>14</v>
      </c>
      <c r="BY26">
        <v>14</v>
      </c>
      <c r="BZ26">
        <v>16</v>
      </c>
      <c r="CA26">
        <v>14</v>
      </c>
      <c r="CB26">
        <v>17</v>
      </c>
      <c r="CC26">
        <v>12</v>
      </c>
      <c r="CD26">
        <v>11</v>
      </c>
      <c r="CE26">
        <v>15</v>
      </c>
      <c r="CF26">
        <v>9</v>
      </c>
      <c r="CG26">
        <v>8</v>
      </c>
      <c r="CH26">
        <v>11</v>
      </c>
      <c r="CI26">
        <v>10</v>
      </c>
      <c r="CJ26">
        <v>15</v>
      </c>
      <c r="CK26">
        <v>5</v>
      </c>
      <c r="CL26">
        <v>8</v>
      </c>
      <c r="CM26">
        <v>5</v>
      </c>
      <c r="CN26">
        <v>4</v>
      </c>
      <c r="CO26">
        <v>6</v>
      </c>
      <c r="CP26">
        <v>3</v>
      </c>
      <c r="CQ26">
        <v>8</v>
      </c>
      <c r="CR26">
        <v>6</v>
      </c>
      <c r="CS26">
        <v>4</v>
      </c>
      <c r="CT26">
        <v>2</v>
      </c>
      <c r="CU26">
        <v>4</v>
      </c>
      <c r="CV26">
        <v>5</v>
      </c>
      <c r="CW26">
        <v>3</v>
      </c>
      <c r="CX26">
        <v>0</v>
      </c>
      <c r="CY26">
        <v>3</v>
      </c>
      <c r="CZ26">
        <v>4</v>
      </c>
      <c r="DA26">
        <v>1</v>
      </c>
      <c r="DB26">
        <v>3</v>
      </c>
      <c r="DC26">
        <v>2</v>
      </c>
      <c r="DD26">
        <v>4</v>
      </c>
      <c r="DE26">
        <v>2</v>
      </c>
      <c r="DF26">
        <v>0</v>
      </c>
      <c r="DG26">
        <v>1</v>
      </c>
      <c r="DH26">
        <v>3</v>
      </c>
      <c r="DI26">
        <v>2</v>
      </c>
      <c r="DJ26">
        <v>1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</row>
    <row r="27" spans="1:130">
      <c r="A27">
        <v>3713</v>
      </c>
      <c r="B27" t="s">
        <v>127</v>
      </c>
      <c r="C27" s="8">
        <f t="shared" si="0"/>
        <v>1</v>
      </c>
      <c r="D27" s="9">
        <f t="shared" si="1"/>
        <v>0.8771929824561403</v>
      </c>
      <c r="E27" s="8">
        <f t="shared" si="2"/>
        <v>5</v>
      </c>
      <c r="F27" s="9">
        <f t="shared" si="3"/>
        <v>4.3859649122807012</v>
      </c>
      <c r="G27" s="8">
        <f t="shared" si="4"/>
        <v>11</v>
      </c>
      <c r="H27" s="9">
        <f t="shared" si="5"/>
        <v>9.6491228070175428</v>
      </c>
      <c r="I27" s="8">
        <f t="shared" si="6"/>
        <v>14</v>
      </c>
      <c r="J27" s="9">
        <f t="shared" si="7"/>
        <v>12.280701754385964</v>
      </c>
      <c r="K27" s="8">
        <f t="shared" si="8"/>
        <v>59</v>
      </c>
      <c r="L27" s="9">
        <f t="shared" si="9"/>
        <v>51.754385964912288</v>
      </c>
      <c r="M27" s="8">
        <f t="shared" si="10"/>
        <v>18</v>
      </c>
      <c r="N27" s="9">
        <f t="shared" si="11"/>
        <v>15.789473684210526</v>
      </c>
      <c r="O27" s="8">
        <f t="shared" si="12"/>
        <v>6</v>
      </c>
      <c r="P27" s="9">
        <f t="shared" si="13"/>
        <v>5.2631578947368416</v>
      </c>
      <c r="Q27" s="8">
        <f t="shared" si="14"/>
        <v>114</v>
      </c>
      <c r="T27">
        <v>114</v>
      </c>
      <c r="U27">
        <v>1</v>
      </c>
      <c r="V27">
        <v>1</v>
      </c>
      <c r="W27">
        <v>1</v>
      </c>
      <c r="X27">
        <v>0</v>
      </c>
      <c r="Y27">
        <v>0</v>
      </c>
      <c r="Z27">
        <v>3</v>
      </c>
      <c r="AA27">
        <v>1</v>
      </c>
      <c r="AB27">
        <v>2</v>
      </c>
      <c r="AC27">
        <v>1</v>
      </c>
      <c r="AD27">
        <v>0</v>
      </c>
      <c r="AE27">
        <v>1</v>
      </c>
      <c r="AF27">
        <v>3</v>
      </c>
      <c r="AG27">
        <v>0</v>
      </c>
      <c r="AH27">
        <v>0</v>
      </c>
      <c r="AI27">
        <v>3</v>
      </c>
      <c r="AJ27">
        <v>0</v>
      </c>
      <c r="AK27">
        <v>1</v>
      </c>
      <c r="AL27">
        <v>0</v>
      </c>
      <c r="AM27">
        <v>2</v>
      </c>
      <c r="AN27">
        <v>0</v>
      </c>
      <c r="AO27">
        <v>3</v>
      </c>
      <c r="AP27">
        <v>1</v>
      </c>
      <c r="AQ27">
        <v>2</v>
      </c>
      <c r="AR27">
        <v>2</v>
      </c>
      <c r="AS27">
        <v>2</v>
      </c>
      <c r="AT27">
        <v>1</v>
      </c>
      <c r="AU27">
        <v>2</v>
      </c>
      <c r="AV27">
        <v>0</v>
      </c>
      <c r="AW27">
        <v>5</v>
      </c>
      <c r="AX27">
        <v>0</v>
      </c>
      <c r="AY27">
        <v>2</v>
      </c>
      <c r="AZ27">
        <v>0</v>
      </c>
      <c r="BA27">
        <v>0</v>
      </c>
      <c r="BB27">
        <v>1</v>
      </c>
      <c r="BC27">
        <v>1</v>
      </c>
      <c r="BD27">
        <v>1</v>
      </c>
      <c r="BE27">
        <v>0</v>
      </c>
      <c r="BF27">
        <v>1</v>
      </c>
      <c r="BG27">
        <v>1</v>
      </c>
      <c r="BH27">
        <v>0</v>
      </c>
      <c r="BI27">
        <v>2</v>
      </c>
      <c r="BJ27">
        <v>2</v>
      </c>
      <c r="BK27">
        <v>2</v>
      </c>
      <c r="BL27">
        <v>1</v>
      </c>
      <c r="BM27">
        <v>3</v>
      </c>
      <c r="BN27">
        <v>2</v>
      </c>
      <c r="BO27">
        <v>1</v>
      </c>
      <c r="BP27">
        <v>0</v>
      </c>
      <c r="BQ27">
        <v>1</v>
      </c>
      <c r="BR27">
        <v>0</v>
      </c>
      <c r="BS27">
        <v>1</v>
      </c>
      <c r="BT27">
        <v>1</v>
      </c>
      <c r="BU27">
        <v>0</v>
      </c>
      <c r="BV27">
        <v>1</v>
      </c>
      <c r="BW27">
        <v>1</v>
      </c>
      <c r="BX27">
        <v>3</v>
      </c>
      <c r="BY27">
        <v>2</v>
      </c>
      <c r="BZ27">
        <v>2</v>
      </c>
      <c r="CA27">
        <v>5</v>
      </c>
      <c r="CB27">
        <v>2</v>
      </c>
      <c r="CC27">
        <v>4</v>
      </c>
      <c r="CD27">
        <v>2</v>
      </c>
      <c r="CE27">
        <v>2</v>
      </c>
      <c r="CF27">
        <v>0</v>
      </c>
      <c r="CG27">
        <v>3</v>
      </c>
      <c r="CH27">
        <v>1</v>
      </c>
      <c r="CI27">
        <v>1</v>
      </c>
      <c r="CJ27">
        <v>2</v>
      </c>
      <c r="CK27">
        <v>3</v>
      </c>
      <c r="CL27">
        <v>0</v>
      </c>
      <c r="CM27">
        <v>3</v>
      </c>
      <c r="CN27">
        <v>0</v>
      </c>
      <c r="CO27">
        <v>1</v>
      </c>
      <c r="CP27">
        <v>1</v>
      </c>
      <c r="CQ27">
        <v>1</v>
      </c>
      <c r="CR27">
        <v>1</v>
      </c>
      <c r="CS27">
        <v>2</v>
      </c>
      <c r="CT27">
        <v>1</v>
      </c>
      <c r="CU27">
        <v>2</v>
      </c>
      <c r="CV27">
        <v>1</v>
      </c>
      <c r="CW27">
        <v>1</v>
      </c>
      <c r="CX27">
        <v>0</v>
      </c>
      <c r="CY27">
        <v>0</v>
      </c>
      <c r="CZ27">
        <v>1</v>
      </c>
      <c r="DA27">
        <v>1</v>
      </c>
      <c r="DB27">
        <v>0</v>
      </c>
      <c r="DC27">
        <v>1</v>
      </c>
      <c r="DD27">
        <v>0</v>
      </c>
      <c r="DE27">
        <v>0</v>
      </c>
      <c r="DF27">
        <v>0</v>
      </c>
      <c r="DG27">
        <v>1</v>
      </c>
      <c r="DH27">
        <v>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</row>
    <row r="28" spans="1:130">
      <c r="A28" s="13">
        <v>3714</v>
      </c>
      <c r="B28" s="13" t="s">
        <v>128</v>
      </c>
      <c r="C28" s="14">
        <f t="shared" si="0"/>
        <v>11</v>
      </c>
      <c r="D28" s="15">
        <f t="shared" si="1"/>
        <v>0.65554231227651971</v>
      </c>
      <c r="E28" s="14">
        <f t="shared" si="2"/>
        <v>96</v>
      </c>
      <c r="F28" s="15">
        <f t="shared" si="3"/>
        <v>5.7210965435041716</v>
      </c>
      <c r="G28" s="14">
        <f t="shared" si="4"/>
        <v>210</v>
      </c>
      <c r="H28" s="15">
        <f t="shared" si="5"/>
        <v>12.514898688915377</v>
      </c>
      <c r="I28" s="14">
        <f t="shared" si="6"/>
        <v>236</v>
      </c>
      <c r="J28" s="15">
        <f t="shared" si="7"/>
        <v>14.064362336114423</v>
      </c>
      <c r="K28" s="14">
        <f t="shared" si="8"/>
        <v>914</v>
      </c>
      <c r="L28" s="15">
        <f t="shared" si="9"/>
        <v>54.469606674612635</v>
      </c>
      <c r="M28" s="14">
        <f t="shared" si="10"/>
        <v>160</v>
      </c>
      <c r="N28" s="15">
        <f t="shared" si="11"/>
        <v>9.5351609058402857</v>
      </c>
      <c r="O28" s="14">
        <f t="shared" si="12"/>
        <v>51</v>
      </c>
      <c r="P28" s="15">
        <f t="shared" si="13"/>
        <v>3.0393325387365913</v>
      </c>
      <c r="Q28" s="14">
        <f t="shared" si="14"/>
        <v>1678</v>
      </c>
      <c r="T28">
        <v>1678</v>
      </c>
      <c r="U28">
        <v>11</v>
      </c>
      <c r="V28">
        <v>20</v>
      </c>
      <c r="W28">
        <v>22</v>
      </c>
      <c r="X28">
        <v>20</v>
      </c>
      <c r="Y28">
        <v>17</v>
      </c>
      <c r="Z28">
        <v>17</v>
      </c>
      <c r="AA28">
        <v>18</v>
      </c>
      <c r="AB28">
        <v>17</v>
      </c>
      <c r="AC28">
        <v>18</v>
      </c>
      <c r="AD28">
        <v>16</v>
      </c>
      <c r="AE28">
        <v>28</v>
      </c>
      <c r="AF28">
        <v>27</v>
      </c>
      <c r="AG28">
        <v>28</v>
      </c>
      <c r="AH28">
        <v>22</v>
      </c>
      <c r="AI28">
        <v>16</v>
      </c>
      <c r="AJ28">
        <v>20</v>
      </c>
      <c r="AK28">
        <v>13</v>
      </c>
      <c r="AL28">
        <v>24</v>
      </c>
      <c r="AM28">
        <v>24</v>
      </c>
      <c r="AN28">
        <v>26</v>
      </c>
      <c r="AO28">
        <v>22</v>
      </c>
      <c r="AP28">
        <v>29</v>
      </c>
      <c r="AQ28">
        <v>24</v>
      </c>
      <c r="AR28">
        <v>28</v>
      </c>
      <c r="AS28">
        <v>21</v>
      </c>
      <c r="AT28">
        <v>25</v>
      </c>
      <c r="AU28">
        <v>18</v>
      </c>
      <c r="AV28">
        <v>18</v>
      </c>
      <c r="AW28">
        <v>34</v>
      </c>
      <c r="AX28">
        <v>24</v>
      </c>
      <c r="AY28">
        <v>26</v>
      </c>
      <c r="AZ28">
        <v>27</v>
      </c>
      <c r="BA28">
        <v>25</v>
      </c>
      <c r="BB28">
        <v>26</v>
      </c>
      <c r="BC28">
        <v>29</v>
      </c>
      <c r="BD28">
        <v>18</v>
      </c>
      <c r="BE28">
        <v>27</v>
      </c>
      <c r="BF28">
        <v>22</v>
      </c>
      <c r="BG28">
        <v>31</v>
      </c>
      <c r="BH28">
        <v>16</v>
      </c>
      <c r="BI28">
        <v>25</v>
      </c>
      <c r="BJ28">
        <v>23</v>
      </c>
      <c r="BK28">
        <v>19</v>
      </c>
      <c r="BL28">
        <v>15</v>
      </c>
      <c r="BM28">
        <v>19</v>
      </c>
      <c r="BN28">
        <v>24</v>
      </c>
      <c r="BO28">
        <v>25</v>
      </c>
      <c r="BP28">
        <v>22</v>
      </c>
      <c r="BQ28">
        <v>23</v>
      </c>
      <c r="BR28">
        <v>20</v>
      </c>
      <c r="BS28">
        <v>20</v>
      </c>
      <c r="BT28">
        <v>13</v>
      </c>
      <c r="BU28">
        <v>27</v>
      </c>
      <c r="BV28">
        <v>18</v>
      </c>
      <c r="BW28">
        <v>15</v>
      </c>
      <c r="BX28">
        <v>30</v>
      </c>
      <c r="BY28">
        <v>25</v>
      </c>
      <c r="BZ28">
        <v>18</v>
      </c>
      <c r="CA28">
        <v>24</v>
      </c>
      <c r="CB28">
        <v>21</v>
      </c>
      <c r="CC28">
        <v>28</v>
      </c>
      <c r="CD28">
        <v>20</v>
      </c>
      <c r="CE28">
        <v>29</v>
      </c>
      <c r="CF28">
        <v>23</v>
      </c>
      <c r="CG28">
        <v>12</v>
      </c>
      <c r="CH28">
        <v>13</v>
      </c>
      <c r="CI28">
        <v>22</v>
      </c>
      <c r="CJ28">
        <v>14</v>
      </c>
      <c r="CK28">
        <v>21</v>
      </c>
      <c r="CL28">
        <v>23</v>
      </c>
      <c r="CM28">
        <v>9</v>
      </c>
      <c r="CN28">
        <v>9</v>
      </c>
      <c r="CO28">
        <v>12</v>
      </c>
      <c r="CP28">
        <v>18</v>
      </c>
      <c r="CQ28">
        <v>9</v>
      </c>
      <c r="CR28">
        <v>10</v>
      </c>
      <c r="CS28">
        <v>11</v>
      </c>
      <c r="CT28">
        <v>7</v>
      </c>
      <c r="CU28">
        <v>10</v>
      </c>
      <c r="CV28">
        <v>7</v>
      </c>
      <c r="CW28">
        <v>7</v>
      </c>
      <c r="CX28">
        <v>5</v>
      </c>
      <c r="CY28">
        <v>12</v>
      </c>
      <c r="CZ28">
        <v>5</v>
      </c>
      <c r="DA28">
        <v>3</v>
      </c>
      <c r="DB28">
        <v>2</v>
      </c>
      <c r="DC28">
        <v>2</v>
      </c>
      <c r="DD28">
        <v>3</v>
      </c>
      <c r="DE28">
        <v>3</v>
      </c>
      <c r="DF28">
        <v>3</v>
      </c>
      <c r="DG28">
        <v>1</v>
      </c>
      <c r="DH28">
        <v>1</v>
      </c>
      <c r="DI28">
        <v>0</v>
      </c>
      <c r="DJ28">
        <v>1</v>
      </c>
      <c r="DK28">
        <v>1</v>
      </c>
      <c r="DL28">
        <v>0</v>
      </c>
      <c r="DM28">
        <v>1</v>
      </c>
      <c r="DN28">
        <v>0</v>
      </c>
      <c r="DO28">
        <v>1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</row>
    <row r="29" spans="1:130">
      <c r="A29">
        <v>3716</v>
      </c>
      <c r="B29" t="s">
        <v>129</v>
      </c>
      <c r="C29" s="8">
        <f t="shared" si="0"/>
        <v>16</v>
      </c>
      <c r="D29" s="9">
        <f t="shared" si="1"/>
        <v>1.2232415902140672</v>
      </c>
      <c r="E29" s="8">
        <f t="shared" si="2"/>
        <v>89</v>
      </c>
      <c r="F29" s="9">
        <f t="shared" si="3"/>
        <v>6.8042813455657489</v>
      </c>
      <c r="G29" s="8">
        <f t="shared" si="4"/>
        <v>169</v>
      </c>
      <c r="H29" s="9">
        <f t="shared" si="5"/>
        <v>12.920489296636086</v>
      </c>
      <c r="I29" s="8">
        <f t="shared" si="6"/>
        <v>152</v>
      </c>
      <c r="J29" s="9">
        <f t="shared" si="7"/>
        <v>11.62079510703364</v>
      </c>
      <c r="K29" s="8">
        <f t="shared" si="8"/>
        <v>685</v>
      </c>
      <c r="L29" s="9">
        <f t="shared" si="9"/>
        <v>52.37003058103975</v>
      </c>
      <c r="M29" s="8">
        <f t="shared" si="10"/>
        <v>141</v>
      </c>
      <c r="N29" s="9">
        <f t="shared" si="11"/>
        <v>10.779816513761469</v>
      </c>
      <c r="O29" s="8">
        <f t="shared" si="12"/>
        <v>56</v>
      </c>
      <c r="P29" s="9">
        <f t="shared" si="13"/>
        <v>4.281345565749235</v>
      </c>
      <c r="Q29" s="8">
        <f t="shared" si="14"/>
        <v>1308</v>
      </c>
      <c r="T29">
        <v>1308</v>
      </c>
      <c r="U29">
        <v>16</v>
      </c>
      <c r="V29">
        <v>13</v>
      </c>
      <c r="W29">
        <v>17</v>
      </c>
      <c r="X29">
        <v>21</v>
      </c>
      <c r="Y29">
        <v>19</v>
      </c>
      <c r="Z29">
        <v>19</v>
      </c>
      <c r="AA29">
        <v>19</v>
      </c>
      <c r="AB29">
        <v>18</v>
      </c>
      <c r="AC29">
        <v>18</v>
      </c>
      <c r="AD29">
        <v>14</v>
      </c>
      <c r="AE29">
        <v>19</v>
      </c>
      <c r="AF29">
        <v>17</v>
      </c>
      <c r="AG29">
        <v>19</v>
      </c>
      <c r="AH29">
        <v>13</v>
      </c>
      <c r="AI29">
        <v>20</v>
      </c>
      <c r="AJ29">
        <v>12</v>
      </c>
      <c r="AK29">
        <v>6</v>
      </c>
      <c r="AL29">
        <v>11</v>
      </c>
      <c r="AM29">
        <v>18</v>
      </c>
      <c r="AN29">
        <v>22</v>
      </c>
      <c r="AO29">
        <v>14</v>
      </c>
      <c r="AP29">
        <v>17</v>
      </c>
      <c r="AQ29">
        <v>22</v>
      </c>
      <c r="AR29">
        <v>12</v>
      </c>
      <c r="AS29">
        <v>13</v>
      </c>
      <c r="AT29">
        <v>17</v>
      </c>
      <c r="AU29">
        <v>18</v>
      </c>
      <c r="AV29">
        <v>19</v>
      </c>
      <c r="AW29">
        <v>29</v>
      </c>
      <c r="AX29">
        <v>20</v>
      </c>
      <c r="AY29">
        <v>22</v>
      </c>
      <c r="AZ29">
        <v>14</v>
      </c>
      <c r="BA29">
        <v>19</v>
      </c>
      <c r="BB29">
        <v>23</v>
      </c>
      <c r="BC29">
        <v>22</v>
      </c>
      <c r="BD29">
        <v>25</v>
      </c>
      <c r="BE29">
        <v>17</v>
      </c>
      <c r="BF29">
        <v>20</v>
      </c>
      <c r="BG29">
        <v>18</v>
      </c>
      <c r="BH29">
        <v>24</v>
      </c>
      <c r="BI29">
        <v>22</v>
      </c>
      <c r="BJ29">
        <v>16</v>
      </c>
      <c r="BK29">
        <v>13</v>
      </c>
      <c r="BL29">
        <v>10</v>
      </c>
      <c r="BM29">
        <v>16</v>
      </c>
      <c r="BN29">
        <v>11</v>
      </c>
      <c r="BO29">
        <v>13</v>
      </c>
      <c r="BP29">
        <v>17</v>
      </c>
      <c r="BQ29">
        <v>14</v>
      </c>
      <c r="BR29">
        <v>8</v>
      </c>
      <c r="BS29">
        <v>13</v>
      </c>
      <c r="BT29">
        <v>10</v>
      </c>
      <c r="BU29">
        <v>15</v>
      </c>
      <c r="BV29">
        <v>6</v>
      </c>
      <c r="BW29">
        <v>14</v>
      </c>
      <c r="BX29">
        <v>15</v>
      </c>
      <c r="BY29">
        <v>15</v>
      </c>
      <c r="BZ29">
        <v>14</v>
      </c>
      <c r="CA29">
        <v>17</v>
      </c>
      <c r="CB29">
        <v>18</v>
      </c>
      <c r="CC29">
        <v>16</v>
      </c>
      <c r="CD29">
        <v>19</v>
      </c>
      <c r="CE29">
        <v>15</v>
      </c>
      <c r="CF29">
        <v>13</v>
      </c>
      <c r="CG29">
        <v>18</v>
      </c>
      <c r="CH29">
        <v>19</v>
      </c>
      <c r="CI29">
        <v>18</v>
      </c>
      <c r="CJ29">
        <v>16</v>
      </c>
      <c r="CK29">
        <v>17</v>
      </c>
      <c r="CL29">
        <v>11</v>
      </c>
      <c r="CM29">
        <v>10</v>
      </c>
      <c r="CN29">
        <v>12</v>
      </c>
      <c r="CO29">
        <v>7</v>
      </c>
      <c r="CP29">
        <v>11</v>
      </c>
      <c r="CQ29">
        <v>11</v>
      </c>
      <c r="CR29">
        <v>8</v>
      </c>
      <c r="CS29">
        <v>10</v>
      </c>
      <c r="CT29">
        <v>7</v>
      </c>
      <c r="CU29">
        <v>9</v>
      </c>
      <c r="CV29">
        <v>12</v>
      </c>
      <c r="CW29">
        <v>8</v>
      </c>
      <c r="CX29">
        <v>5</v>
      </c>
      <c r="CY29">
        <v>8</v>
      </c>
      <c r="CZ29">
        <v>2</v>
      </c>
      <c r="DA29">
        <v>6</v>
      </c>
      <c r="DB29">
        <v>3</v>
      </c>
      <c r="DC29">
        <v>9</v>
      </c>
      <c r="DD29">
        <v>5</v>
      </c>
      <c r="DE29">
        <v>2</v>
      </c>
      <c r="DF29">
        <v>1</v>
      </c>
      <c r="DG29">
        <v>2</v>
      </c>
      <c r="DH29">
        <v>0</v>
      </c>
      <c r="DI29">
        <v>3</v>
      </c>
      <c r="DJ29">
        <v>0</v>
      </c>
      <c r="DK29">
        <v>0</v>
      </c>
      <c r="DL29">
        <v>0</v>
      </c>
      <c r="DM29">
        <v>0</v>
      </c>
      <c r="DN29">
        <v>1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1</v>
      </c>
      <c r="DV29">
        <v>0</v>
      </c>
      <c r="DW29">
        <v>0</v>
      </c>
      <c r="DX29">
        <v>0</v>
      </c>
      <c r="DY29">
        <v>0</v>
      </c>
      <c r="DZ29">
        <v>0</v>
      </c>
    </row>
    <row r="30" spans="1:130">
      <c r="A30" s="13">
        <v>3811</v>
      </c>
      <c r="B30" s="13" t="s">
        <v>130</v>
      </c>
      <c r="C30" s="14">
        <f t="shared" si="0"/>
        <v>7</v>
      </c>
      <c r="D30" s="15">
        <f t="shared" si="1"/>
        <v>1.0719754977029097</v>
      </c>
      <c r="E30" s="14">
        <f t="shared" si="2"/>
        <v>22</v>
      </c>
      <c r="F30" s="15">
        <f t="shared" si="3"/>
        <v>3.3690658499234303</v>
      </c>
      <c r="G30" s="14">
        <f t="shared" si="4"/>
        <v>88</v>
      </c>
      <c r="H30" s="15">
        <f t="shared" si="5"/>
        <v>13.476263399693721</v>
      </c>
      <c r="I30" s="14">
        <f t="shared" si="6"/>
        <v>82</v>
      </c>
      <c r="J30" s="15">
        <f t="shared" si="7"/>
        <v>12.557427258805513</v>
      </c>
      <c r="K30" s="14">
        <f t="shared" si="8"/>
        <v>330</v>
      </c>
      <c r="L30" s="15">
        <f t="shared" si="9"/>
        <v>50.535987748851454</v>
      </c>
      <c r="M30" s="14">
        <f t="shared" si="10"/>
        <v>84</v>
      </c>
      <c r="N30" s="15">
        <f t="shared" si="11"/>
        <v>12.863705972434916</v>
      </c>
      <c r="O30" s="14">
        <f t="shared" si="12"/>
        <v>40</v>
      </c>
      <c r="P30" s="15">
        <f t="shared" si="13"/>
        <v>6.1255742725880555</v>
      </c>
      <c r="Q30" s="14">
        <f t="shared" si="14"/>
        <v>653</v>
      </c>
      <c r="T30">
        <v>653</v>
      </c>
      <c r="U30">
        <v>7</v>
      </c>
      <c r="V30">
        <v>4</v>
      </c>
      <c r="W30">
        <v>7</v>
      </c>
      <c r="X30">
        <v>6</v>
      </c>
      <c r="Y30">
        <v>3</v>
      </c>
      <c r="Z30">
        <v>2</v>
      </c>
      <c r="AA30">
        <v>9</v>
      </c>
      <c r="AB30">
        <v>4</v>
      </c>
      <c r="AC30">
        <v>9</v>
      </c>
      <c r="AD30">
        <v>8</v>
      </c>
      <c r="AE30">
        <v>11</v>
      </c>
      <c r="AF30">
        <v>5</v>
      </c>
      <c r="AG30">
        <v>7</v>
      </c>
      <c r="AH30">
        <v>11</v>
      </c>
      <c r="AI30">
        <v>10</v>
      </c>
      <c r="AJ30">
        <v>14</v>
      </c>
      <c r="AK30">
        <v>10</v>
      </c>
      <c r="AL30">
        <v>7</v>
      </c>
      <c r="AM30">
        <v>8</v>
      </c>
      <c r="AN30">
        <v>11</v>
      </c>
      <c r="AO30">
        <v>7</v>
      </c>
      <c r="AP30">
        <v>4</v>
      </c>
      <c r="AQ30">
        <v>11</v>
      </c>
      <c r="AR30">
        <v>12</v>
      </c>
      <c r="AS30">
        <v>7</v>
      </c>
      <c r="AT30">
        <v>5</v>
      </c>
      <c r="AU30">
        <v>15</v>
      </c>
      <c r="AV30">
        <v>7</v>
      </c>
      <c r="AW30">
        <v>8</v>
      </c>
      <c r="AX30">
        <v>12</v>
      </c>
      <c r="AY30">
        <v>7</v>
      </c>
      <c r="AZ30">
        <v>7</v>
      </c>
      <c r="BA30">
        <v>2</v>
      </c>
      <c r="BB30">
        <v>9</v>
      </c>
      <c r="BC30">
        <v>4</v>
      </c>
      <c r="BD30">
        <v>7</v>
      </c>
      <c r="BE30">
        <v>4</v>
      </c>
      <c r="BF30">
        <v>4</v>
      </c>
      <c r="BG30">
        <v>7</v>
      </c>
      <c r="BH30">
        <v>8</v>
      </c>
      <c r="BI30">
        <v>5</v>
      </c>
      <c r="BJ30">
        <v>4</v>
      </c>
      <c r="BK30">
        <v>10</v>
      </c>
      <c r="BL30">
        <v>12</v>
      </c>
      <c r="BM30">
        <v>6</v>
      </c>
      <c r="BN30">
        <v>3</v>
      </c>
      <c r="BO30">
        <v>8</v>
      </c>
      <c r="BP30">
        <v>7</v>
      </c>
      <c r="BQ30">
        <v>7</v>
      </c>
      <c r="BR30">
        <v>9</v>
      </c>
      <c r="BS30">
        <v>6</v>
      </c>
      <c r="BT30">
        <v>3</v>
      </c>
      <c r="BU30">
        <v>16</v>
      </c>
      <c r="BV30">
        <v>9</v>
      </c>
      <c r="BW30">
        <v>9</v>
      </c>
      <c r="BX30">
        <v>10</v>
      </c>
      <c r="BY30">
        <v>7</v>
      </c>
      <c r="BZ30">
        <v>12</v>
      </c>
      <c r="CA30">
        <v>8</v>
      </c>
      <c r="CB30">
        <v>7</v>
      </c>
      <c r="CC30">
        <v>9</v>
      </c>
      <c r="CD30">
        <v>7</v>
      </c>
      <c r="CE30">
        <v>10</v>
      </c>
      <c r="CF30">
        <v>16</v>
      </c>
      <c r="CG30">
        <v>16</v>
      </c>
      <c r="CH30">
        <v>7</v>
      </c>
      <c r="CI30">
        <v>6</v>
      </c>
      <c r="CJ30">
        <v>6</v>
      </c>
      <c r="CK30">
        <v>5</v>
      </c>
      <c r="CL30">
        <v>6</v>
      </c>
      <c r="CM30">
        <v>8</v>
      </c>
      <c r="CN30">
        <v>6</v>
      </c>
      <c r="CO30">
        <v>11</v>
      </c>
      <c r="CP30">
        <v>4</v>
      </c>
      <c r="CQ30">
        <v>7</v>
      </c>
      <c r="CR30">
        <v>9</v>
      </c>
      <c r="CS30">
        <v>8</v>
      </c>
      <c r="CT30">
        <v>7</v>
      </c>
      <c r="CU30">
        <v>5</v>
      </c>
      <c r="CV30">
        <v>2</v>
      </c>
      <c r="CW30">
        <v>0</v>
      </c>
      <c r="CX30">
        <v>3</v>
      </c>
      <c r="CY30">
        <v>3</v>
      </c>
      <c r="CZ30">
        <v>5</v>
      </c>
      <c r="DA30">
        <v>8</v>
      </c>
      <c r="DB30">
        <v>3</v>
      </c>
      <c r="DC30">
        <v>3</v>
      </c>
      <c r="DD30">
        <v>0</v>
      </c>
      <c r="DE30">
        <v>1</v>
      </c>
      <c r="DF30">
        <v>4</v>
      </c>
      <c r="DG30">
        <v>3</v>
      </c>
      <c r="DH30">
        <v>0</v>
      </c>
      <c r="DI30">
        <v>3</v>
      </c>
      <c r="DJ30">
        <v>3</v>
      </c>
      <c r="DK30">
        <v>0</v>
      </c>
      <c r="DL30">
        <v>0</v>
      </c>
      <c r="DM30">
        <v>1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</row>
    <row r="31" spans="1:130" s="10" customFormat="1">
      <c r="C31" s="11">
        <f>SUM(C22:C30)</f>
        <v>205</v>
      </c>
      <c r="D31" s="12">
        <f t="shared" si="1"/>
        <v>1.1686904965509379</v>
      </c>
      <c r="E31" s="11">
        <f t="shared" ref="D31:Q31" si="17">SUM(E22:E30)</f>
        <v>1047</v>
      </c>
      <c r="F31" s="12">
        <f t="shared" si="3"/>
        <v>5.9688729262869851</v>
      </c>
      <c r="G31" s="11">
        <f t="shared" si="17"/>
        <v>2340</v>
      </c>
      <c r="H31" s="12">
        <f t="shared" si="5"/>
        <v>13.340174448435093</v>
      </c>
      <c r="I31" s="11">
        <f t="shared" si="17"/>
        <v>2238</v>
      </c>
      <c r="J31" s="12">
        <f t="shared" si="7"/>
        <v>12.75867966478536</v>
      </c>
      <c r="K31" s="11">
        <f t="shared" si="17"/>
        <v>9122</v>
      </c>
      <c r="L31" s="12">
        <f t="shared" si="9"/>
        <v>52.003876631890996</v>
      </c>
      <c r="M31" s="11">
        <f t="shared" si="17"/>
        <v>1911</v>
      </c>
      <c r="N31" s="12">
        <f t="shared" si="11"/>
        <v>10.894475799555329</v>
      </c>
      <c r="O31" s="11">
        <f t="shared" si="17"/>
        <v>678</v>
      </c>
      <c r="P31" s="12">
        <f t="shared" si="13"/>
        <v>3.8652300324952966</v>
      </c>
      <c r="Q31" s="11">
        <f t="shared" si="17"/>
        <v>17541</v>
      </c>
    </row>
    <row r="32" spans="1:130">
      <c r="C32" s="8"/>
      <c r="D32" s="9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</row>
    <row r="33" spans="1:130">
      <c r="A33" s="13">
        <v>4100</v>
      </c>
      <c r="B33" s="13" t="s">
        <v>131</v>
      </c>
      <c r="C33" s="14">
        <f t="shared" si="0"/>
        <v>10</v>
      </c>
      <c r="D33" s="15">
        <f t="shared" si="1"/>
        <v>1.0030090270812437</v>
      </c>
      <c r="E33" s="14">
        <f t="shared" si="2"/>
        <v>62</v>
      </c>
      <c r="F33" s="15">
        <f t="shared" si="3"/>
        <v>6.218655967903711</v>
      </c>
      <c r="G33" s="14">
        <f t="shared" si="4"/>
        <v>129</v>
      </c>
      <c r="H33" s="15">
        <f t="shared" si="5"/>
        <v>12.938816449348046</v>
      </c>
      <c r="I33" s="14">
        <f t="shared" si="6"/>
        <v>128</v>
      </c>
      <c r="J33" s="15">
        <f t="shared" si="7"/>
        <v>12.83851554663992</v>
      </c>
      <c r="K33" s="14">
        <f t="shared" si="8"/>
        <v>523</v>
      </c>
      <c r="L33" s="15">
        <f t="shared" si="9"/>
        <v>52.457372116349042</v>
      </c>
      <c r="M33" s="14">
        <f t="shared" si="10"/>
        <v>113</v>
      </c>
      <c r="N33" s="15">
        <f t="shared" si="11"/>
        <v>11.334002006018054</v>
      </c>
      <c r="O33" s="14">
        <f t="shared" si="12"/>
        <v>32</v>
      </c>
      <c r="P33" s="15">
        <f t="shared" si="13"/>
        <v>3.20962888665998</v>
      </c>
      <c r="Q33" s="14">
        <f t="shared" si="14"/>
        <v>997</v>
      </c>
      <c r="T33">
        <v>997</v>
      </c>
      <c r="U33">
        <v>10</v>
      </c>
      <c r="V33">
        <v>12</v>
      </c>
      <c r="W33">
        <v>13</v>
      </c>
      <c r="X33">
        <v>15</v>
      </c>
      <c r="Y33">
        <v>11</v>
      </c>
      <c r="Z33">
        <v>11</v>
      </c>
      <c r="AA33">
        <v>10</v>
      </c>
      <c r="AB33">
        <v>14</v>
      </c>
      <c r="AC33">
        <v>10</v>
      </c>
      <c r="AD33">
        <v>11</v>
      </c>
      <c r="AE33">
        <v>11</v>
      </c>
      <c r="AF33">
        <v>15</v>
      </c>
      <c r="AG33">
        <v>14</v>
      </c>
      <c r="AH33">
        <v>12</v>
      </c>
      <c r="AI33">
        <v>15</v>
      </c>
      <c r="AJ33">
        <v>17</v>
      </c>
      <c r="AK33">
        <v>6</v>
      </c>
      <c r="AL33">
        <v>12</v>
      </c>
      <c r="AM33">
        <v>13</v>
      </c>
      <c r="AN33">
        <v>9</v>
      </c>
      <c r="AO33">
        <v>16</v>
      </c>
      <c r="AP33">
        <v>10</v>
      </c>
      <c r="AQ33">
        <v>14</v>
      </c>
      <c r="AR33">
        <v>19</v>
      </c>
      <c r="AS33">
        <v>19</v>
      </c>
      <c r="AT33">
        <v>10</v>
      </c>
      <c r="AU33">
        <v>11</v>
      </c>
      <c r="AV33">
        <v>12</v>
      </c>
      <c r="AW33">
        <v>12</v>
      </c>
      <c r="AX33">
        <v>14</v>
      </c>
      <c r="AY33">
        <v>15</v>
      </c>
      <c r="AZ33">
        <v>8</v>
      </c>
      <c r="BA33">
        <v>17</v>
      </c>
      <c r="BB33">
        <v>15</v>
      </c>
      <c r="BC33">
        <v>11</v>
      </c>
      <c r="BD33">
        <v>16</v>
      </c>
      <c r="BE33">
        <v>8</v>
      </c>
      <c r="BF33">
        <v>19</v>
      </c>
      <c r="BG33">
        <v>16</v>
      </c>
      <c r="BH33">
        <v>10</v>
      </c>
      <c r="BI33">
        <v>14</v>
      </c>
      <c r="BJ33">
        <v>11</v>
      </c>
      <c r="BK33">
        <v>14</v>
      </c>
      <c r="BL33">
        <v>8</v>
      </c>
      <c r="BM33">
        <v>10</v>
      </c>
      <c r="BN33">
        <v>9</v>
      </c>
      <c r="BO33">
        <v>16</v>
      </c>
      <c r="BP33">
        <v>11</v>
      </c>
      <c r="BQ33">
        <v>14</v>
      </c>
      <c r="BR33">
        <v>16</v>
      </c>
      <c r="BS33">
        <v>16</v>
      </c>
      <c r="BT33">
        <v>11</v>
      </c>
      <c r="BU33">
        <v>12</v>
      </c>
      <c r="BV33">
        <v>8</v>
      </c>
      <c r="BW33">
        <v>8</v>
      </c>
      <c r="BX33">
        <v>10</v>
      </c>
      <c r="BY33">
        <v>10</v>
      </c>
      <c r="BZ33">
        <v>5</v>
      </c>
      <c r="CA33">
        <v>15</v>
      </c>
      <c r="CB33">
        <v>15</v>
      </c>
      <c r="CC33">
        <v>17</v>
      </c>
      <c r="CD33">
        <v>13</v>
      </c>
      <c r="CE33">
        <v>14</v>
      </c>
      <c r="CF33">
        <v>13</v>
      </c>
      <c r="CG33">
        <v>18</v>
      </c>
      <c r="CH33">
        <v>13</v>
      </c>
      <c r="CI33">
        <v>18</v>
      </c>
      <c r="CJ33">
        <v>16</v>
      </c>
      <c r="CK33">
        <v>14</v>
      </c>
      <c r="CL33">
        <v>17</v>
      </c>
      <c r="CM33">
        <v>7</v>
      </c>
      <c r="CN33">
        <v>11</v>
      </c>
      <c r="CO33">
        <v>9</v>
      </c>
      <c r="CP33">
        <v>11</v>
      </c>
      <c r="CQ33">
        <v>5</v>
      </c>
      <c r="CR33">
        <v>8</v>
      </c>
      <c r="CS33">
        <v>4</v>
      </c>
      <c r="CT33">
        <v>4</v>
      </c>
      <c r="CU33">
        <v>4</v>
      </c>
      <c r="CV33">
        <v>3</v>
      </c>
      <c r="CW33">
        <v>2</v>
      </c>
      <c r="CX33">
        <v>6</v>
      </c>
      <c r="CY33">
        <v>3</v>
      </c>
      <c r="CZ33">
        <v>4</v>
      </c>
      <c r="DA33">
        <v>2</v>
      </c>
      <c r="DB33">
        <v>3</v>
      </c>
      <c r="DC33">
        <v>1</v>
      </c>
      <c r="DD33">
        <v>3</v>
      </c>
      <c r="DE33">
        <v>1</v>
      </c>
      <c r="DF33">
        <v>4</v>
      </c>
      <c r="DG33">
        <v>1</v>
      </c>
      <c r="DH33">
        <v>0</v>
      </c>
      <c r="DI33">
        <v>1</v>
      </c>
      <c r="DJ33">
        <v>0</v>
      </c>
      <c r="DK33">
        <v>1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</row>
    <row r="34" spans="1:130">
      <c r="A34">
        <v>4200</v>
      </c>
      <c r="B34" t="s">
        <v>132</v>
      </c>
      <c r="C34" s="8">
        <f t="shared" si="0"/>
        <v>39</v>
      </c>
      <c r="D34" s="9">
        <f t="shared" si="1"/>
        <v>1.0093167701863355</v>
      </c>
      <c r="E34" s="8">
        <f t="shared" si="2"/>
        <v>222</v>
      </c>
      <c r="F34" s="9">
        <f t="shared" si="3"/>
        <v>5.7453416149068319</v>
      </c>
      <c r="G34" s="8">
        <f t="shared" si="4"/>
        <v>476</v>
      </c>
      <c r="H34" s="9">
        <f t="shared" si="5"/>
        <v>12.318840579710146</v>
      </c>
      <c r="I34" s="8">
        <f t="shared" si="6"/>
        <v>525</v>
      </c>
      <c r="J34" s="9">
        <f t="shared" si="7"/>
        <v>13.586956521739129</v>
      </c>
      <c r="K34" s="8">
        <f t="shared" si="8"/>
        <v>2055</v>
      </c>
      <c r="L34" s="9">
        <f t="shared" si="9"/>
        <v>53.183229813664603</v>
      </c>
      <c r="M34" s="8">
        <f t="shared" si="10"/>
        <v>360</v>
      </c>
      <c r="N34" s="9">
        <f t="shared" si="11"/>
        <v>9.316770186335404</v>
      </c>
      <c r="O34" s="8">
        <f t="shared" si="12"/>
        <v>187</v>
      </c>
      <c r="P34" s="9">
        <f t="shared" si="13"/>
        <v>4.8395445134575565</v>
      </c>
      <c r="Q34" s="8">
        <f t="shared" si="14"/>
        <v>3864</v>
      </c>
      <c r="T34">
        <v>3864</v>
      </c>
      <c r="U34">
        <v>39</v>
      </c>
      <c r="V34">
        <v>48</v>
      </c>
      <c r="W34">
        <v>46</v>
      </c>
      <c r="X34">
        <v>39</v>
      </c>
      <c r="Y34">
        <v>49</v>
      </c>
      <c r="Z34">
        <v>40</v>
      </c>
      <c r="AA34">
        <v>55</v>
      </c>
      <c r="AB34">
        <v>51</v>
      </c>
      <c r="AC34">
        <v>39</v>
      </c>
      <c r="AD34">
        <v>38</v>
      </c>
      <c r="AE34">
        <v>54</v>
      </c>
      <c r="AF34">
        <v>55</v>
      </c>
      <c r="AG34">
        <v>51</v>
      </c>
      <c r="AH34">
        <v>48</v>
      </c>
      <c r="AI34">
        <v>49</v>
      </c>
      <c r="AJ34">
        <v>36</v>
      </c>
      <c r="AK34">
        <v>47</v>
      </c>
      <c r="AL34">
        <v>47</v>
      </c>
      <c r="AM34">
        <v>45</v>
      </c>
      <c r="AN34">
        <v>33</v>
      </c>
      <c r="AO34">
        <v>64</v>
      </c>
      <c r="AP34">
        <v>54</v>
      </c>
      <c r="AQ34">
        <v>58</v>
      </c>
      <c r="AR34">
        <v>43</v>
      </c>
      <c r="AS34">
        <v>69</v>
      </c>
      <c r="AT34">
        <v>65</v>
      </c>
      <c r="AU34">
        <v>77</v>
      </c>
      <c r="AV34">
        <v>61</v>
      </c>
      <c r="AW34">
        <v>57</v>
      </c>
      <c r="AX34">
        <v>51</v>
      </c>
      <c r="AY34">
        <v>62</v>
      </c>
      <c r="AZ34">
        <v>59</v>
      </c>
      <c r="BA34">
        <v>58</v>
      </c>
      <c r="BB34">
        <v>49</v>
      </c>
      <c r="BC34">
        <v>48</v>
      </c>
      <c r="BD34">
        <v>46</v>
      </c>
      <c r="BE34">
        <v>43</v>
      </c>
      <c r="BF34">
        <v>58</v>
      </c>
      <c r="BG34">
        <v>57</v>
      </c>
      <c r="BH34">
        <v>56</v>
      </c>
      <c r="BI34">
        <v>51</v>
      </c>
      <c r="BJ34">
        <v>57</v>
      </c>
      <c r="BK34">
        <v>41</v>
      </c>
      <c r="BL34">
        <v>41</v>
      </c>
      <c r="BM34">
        <v>46</v>
      </c>
      <c r="BN34">
        <v>47</v>
      </c>
      <c r="BO34">
        <v>50</v>
      </c>
      <c r="BP34">
        <v>42</v>
      </c>
      <c r="BQ34">
        <v>41</v>
      </c>
      <c r="BR34">
        <v>45</v>
      </c>
      <c r="BS34">
        <v>51</v>
      </c>
      <c r="BT34">
        <v>47</v>
      </c>
      <c r="BU34">
        <v>40</v>
      </c>
      <c r="BV34">
        <v>46</v>
      </c>
      <c r="BW34">
        <v>39</v>
      </c>
      <c r="BX34">
        <v>34</v>
      </c>
      <c r="BY34">
        <v>45</v>
      </c>
      <c r="BZ34">
        <v>60</v>
      </c>
      <c r="CA34">
        <v>54</v>
      </c>
      <c r="CB34">
        <v>69</v>
      </c>
      <c r="CC34">
        <v>53</v>
      </c>
      <c r="CD34">
        <v>39</v>
      </c>
      <c r="CE34">
        <v>47</v>
      </c>
      <c r="CF34">
        <v>55</v>
      </c>
      <c r="CG34">
        <v>45</v>
      </c>
      <c r="CH34">
        <v>42</v>
      </c>
      <c r="CI34">
        <v>46</v>
      </c>
      <c r="CJ34">
        <v>39</v>
      </c>
      <c r="CK34">
        <v>48</v>
      </c>
      <c r="CL34">
        <v>34</v>
      </c>
      <c r="CM34">
        <v>32</v>
      </c>
      <c r="CN34">
        <v>22</v>
      </c>
      <c r="CO34">
        <v>30</v>
      </c>
      <c r="CP34">
        <v>21</v>
      </c>
      <c r="CQ34">
        <v>23</v>
      </c>
      <c r="CR34">
        <v>31</v>
      </c>
      <c r="CS34">
        <v>24</v>
      </c>
      <c r="CT34">
        <v>23</v>
      </c>
      <c r="CU34">
        <v>18</v>
      </c>
      <c r="CV34">
        <v>15</v>
      </c>
      <c r="CW34">
        <v>24</v>
      </c>
      <c r="CX34">
        <v>18</v>
      </c>
      <c r="CY34">
        <v>24</v>
      </c>
      <c r="CZ34">
        <v>15</v>
      </c>
      <c r="DA34">
        <v>12</v>
      </c>
      <c r="DB34">
        <v>14</v>
      </c>
      <c r="DC34">
        <v>12</v>
      </c>
      <c r="DD34">
        <v>9</v>
      </c>
      <c r="DE34">
        <v>10</v>
      </c>
      <c r="DF34">
        <v>9</v>
      </c>
      <c r="DG34">
        <v>9</v>
      </c>
      <c r="DH34">
        <v>9</v>
      </c>
      <c r="DI34">
        <v>7</v>
      </c>
      <c r="DJ34">
        <v>3</v>
      </c>
      <c r="DK34">
        <v>3</v>
      </c>
      <c r="DL34">
        <v>6</v>
      </c>
      <c r="DM34">
        <v>2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1</v>
      </c>
      <c r="DV34">
        <v>0</v>
      </c>
      <c r="DW34">
        <v>0</v>
      </c>
      <c r="DX34">
        <v>0</v>
      </c>
      <c r="DY34">
        <v>0</v>
      </c>
      <c r="DZ34">
        <v>0</v>
      </c>
    </row>
    <row r="35" spans="1:130">
      <c r="A35" s="13">
        <v>4502</v>
      </c>
      <c r="B35" s="13" t="s">
        <v>133</v>
      </c>
      <c r="C35" s="14">
        <f t="shared" si="0"/>
        <v>5</v>
      </c>
      <c r="D35" s="15">
        <f t="shared" si="1"/>
        <v>2.0661157024793391</v>
      </c>
      <c r="E35" s="14">
        <f t="shared" si="2"/>
        <v>13</v>
      </c>
      <c r="F35" s="15">
        <f t="shared" si="3"/>
        <v>5.3719008264462813</v>
      </c>
      <c r="G35" s="14">
        <f t="shared" si="4"/>
        <v>28</v>
      </c>
      <c r="H35" s="15">
        <f t="shared" si="5"/>
        <v>11.570247933884298</v>
      </c>
      <c r="I35" s="14">
        <f t="shared" si="6"/>
        <v>35</v>
      </c>
      <c r="J35" s="15">
        <f t="shared" si="7"/>
        <v>14.46280991735537</v>
      </c>
      <c r="K35" s="14">
        <f t="shared" si="8"/>
        <v>109</v>
      </c>
      <c r="L35" s="15">
        <f t="shared" si="9"/>
        <v>45.041322314049587</v>
      </c>
      <c r="M35" s="14">
        <f t="shared" si="10"/>
        <v>34</v>
      </c>
      <c r="N35" s="15">
        <f t="shared" si="11"/>
        <v>14.049586776859504</v>
      </c>
      <c r="O35" s="14">
        <f t="shared" si="12"/>
        <v>18</v>
      </c>
      <c r="P35" s="15">
        <f t="shared" si="13"/>
        <v>7.4380165289256199</v>
      </c>
      <c r="Q35" s="14">
        <f t="shared" si="14"/>
        <v>242</v>
      </c>
      <c r="T35">
        <v>242</v>
      </c>
      <c r="U35">
        <v>5</v>
      </c>
      <c r="V35">
        <v>2</v>
      </c>
      <c r="W35">
        <v>1</v>
      </c>
      <c r="X35">
        <v>3</v>
      </c>
      <c r="Y35">
        <v>3</v>
      </c>
      <c r="Z35">
        <v>4</v>
      </c>
      <c r="AA35">
        <v>2</v>
      </c>
      <c r="AB35">
        <v>0</v>
      </c>
      <c r="AC35">
        <v>3</v>
      </c>
      <c r="AD35">
        <v>5</v>
      </c>
      <c r="AE35">
        <v>2</v>
      </c>
      <c r="AF35">
        <v>2</v>
      </c>
      <c r="AG35">
        <v>2</v>
      </c>
      <c r="AH35">
        <v>6</v>
      </c>
      <c r="AI35">
        <v>3</v>
      </c>
      <c r="AJ35">
        <v>3</v>
      </c>
      <c r="AK35">
        <v>5</v>
      </c>
      <c r="AL35">
        <v>2</v>
      </c>
      <c r="AM35">
        <v>6</v>
      </c>
      <c r="AN35">
        <v>5</v>
      </c>
      <c r="AO35">
        <v>5</v>
      </c>
      <c r="AP35">
        <v>1</v>
      </c>
      <c r="AQ35">
        <v>3</v>
      </c>
      <c r="AR35">
        <v>5</v>
      </c>
      <c r="AS35">
        <v>2</v>
      </c>
      <c r="AT35">
        <v>1</v>
      </c>
      <c r="AU35">
        <v>3</v>
      </c>
      <c r="AV35">
        <v>3</v>
      </c>
      <c r="AW35">
        <v>0</v>
      </c>
      <c r="AX35">
        <v>4</v>
      </c>
      <c r="AY35">
        <v>4</v>
      </c>
      <c r="AZ35">
        <v>2</v>
      </c>
      <c r="BA35">
        <v>1</v>
      </c>
      <c r="BB35">
        <v>0</v>
      </c>
      <c r="BC35">
        <v>0</v>
      </c>
      <c r="BD35">
        <v>1</v>
      </c>
      <c r="BE35">
        <v>0</v>
      </c>
      <c r="BF35">
        <v>2</v>
      </c>
      <c r="BG35">
        <v>1</v>
      </c>
      <c r="BH35">
        <v>3</v>
      </c>
      <c r="BI35">
        <v>1</v>
      </c>
      <c r="BJ35">
        <v>1</v>
      </c>
      <c r="BK35">
        <v>4</v>
      </c>
      <c r="BL35">
        <v>3</v>
      </c>
      <c r="BM35">
        <v>3</v>
      </c>
      <c r="BN35">
        <v>1</v>
      </c>
      <c r="BO35">
        <v>6</v>
      </c>
      <c r="BP35">
        <v>2</v>
      </c>
      <c r="BQ35">
        <v>0</v>
      </c>
      <c r="BR35">
        <v>0</v>
      </c>
      <c r="BS35">
        <v>0</v>
      </c>
      <c r="BT35">
        <v>4</v>
      </c>
      <c r="BU35">
        <v>4</v>
      </c>
      <c r="BV35">
        <v>2</v>
      </c>
      <c r="BW35">
        <v>2</v>
      </c>
      <c r="BX35">
        <v>3</v>
      </c>
      <c r="BY35">
        <v>4</v>
      </c>
      <c r="BZ35">
        <v>3</v>
      </c>
      <c r="CA35">
        <v>5</v>
      </c>
      <c r="CB35">
        <v>4</v>
      </c>
      <c r="CC35">
        <v>6</v>
      </c>
      <c r="CD35">
        <v>4</v>
      </c>
      <c r="CE35">
        <v>4</v>
      </c>
      <c r="CF35">
        <v>5</v>
      </c>
      <c r="CG35">
        <v>2</v>
      </c>
      <c r="CH35">
        <v>5</v>
      </c>
      <c r="CI35">
        <v>7</v>
      </c>
      <c r="CJ35">
        <v>3</v>
      </c>
      <c r="CK35">
        <v>6</v>
      </c>
      <c r="CL35">
        <v>3</v>
      </c>
      <c r="CM35">
        <v>0</v>
      </c>
      <c r="CN35">
        <v>2</v>
      </c>
      <c r="CO35">
        <v>4</v>
      </c>
      <c r="CP35">
        <v>2</v>
      </c>
      <c r="CQ35">
        <v>0</v>
      </c>
      <c r="CR35">
        <v>3</v>
      </c>
      <c r="CS35">
        <v>3</v>
      </c>
      <c r="CT35">
        <v>4</v>
      </c>
      <c r="CU35">
        <v>3</v>
      </c>
      <c r="CV35">
        <v>1</v>
      </c>
      <c r="CW35">
        <v>2</v>
      </c>
      <c r="CX35">
        <v>2</v>
      </c>
      <c r="CY35">
        <v>1</v>
      </c>
      <c r="CZ35">
        <v>0</v>
      </c>
      <c r="DA35">
        <v>3</v>
      </c>
      <c r="DB35">
        <v>1</v>
      </c>
      <c r="DC35">
        <v>1</v>
      </c>
      <c r="DD35">
        <v>3</v>
      </c>
      <c r="DE35">
        <v>1</v>
      </c>
      <c r="DF35">
        <v>1</v>
      </c>
      <c r="DG35">
        <v>1</v>
      </c>
      <c r="DH35">
        <v>0</v>
      </c>
      <c r="DI35">
        <v>0</v>
      </c>
      <c r="DJ35">
        <v>0</v>
      </c>
      <c r="DK35">
        <v>0</v>
      </c>
      <c r="DL35">
        <v>2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</row>
    <row r="36" spans="1:130">
      <c r="A36">
        <v>4604</v>
      </c>
      <c r="B36" t="s">
        <v>134</v>
      </c>
      <c r="C36" s="8">
        <f t="shared" si="0"/>
        <v>1</v>
      </c>
      <c r="D36" s="9">
        <f t="shared" si="1"/>
        <v>0.37313432835820892</v>
      </c>
      <c r="E36" s="8">
        <f t="shared" si="2"/>
        <v>13</v>
      </c>
      <c r="F36" s="9">
        <f t="shared" si="3"/>
        <v>4.8507462686567164</v>
      </c>
      <c r="G36" s="8">
        <f t="shared" si="4"/>
        <v>30</v>
      </c>
      <c r="H36" s="9">
        <f t="shared" si="5"/>
        <v>11.194029850746269</v>
      </c>
      <c r="I36" s="8">
        <f t="shared" si="6"/>
        <v>46</v>
      </c>
      <c r="J36" s="9">
        <f t="shared" si="7"/>
        <v>17.164179104477611</v>
      </c>
      <c r="K36" s="8">
        <f t="shared" si="8"/>
        <v>157</v>
      </c>
      <c r="L36" s="9">
        <f t="shared" si="9"/>
        <v>58.582089552238806</v>
      </c>
      <c r="M36" s="8">
        <f t="shared" si="10"/>
        <v>17</v>
      </c>
      <c r="N36" s="9">
        <f t="shared" si="11"/>
        <v>6.3432835820895521</v>
      </c>
      <c r="O36" s="8">
        <f t="shared" si="12"/>
        <v>4</v>
      </c>
      <c r="P36" s="9">
        <f t="shared" si="13"/>
        <v>1.4925373134328357</v>
      </c>
      <c r="Q36" s="8">
        <f t="shared" si="14"/>
        <v>268</v>
      </c>
      <c r="T36">
        <v>268</v>
      </c>
      <c r="U36">
        <v>1</v>
      </c>
      <c r="V36">
        <v>1</v>
      </c>
      <c r="W36">
        <v>2</v>
      </c>
      <c r="X36">
        <v>8</v>
      </c>
      <c r="Y36">
        <v>2</v>
      </c>
      <c r="Z36">
        <v>0</v>
      </c>
      <c r="AA36">
        <v>1</v>
      </c>
      <c r="AB36">
        <v>2</v>
      </c>
      <c r="AC36">
        <v>3</v>
      </c>
      <c r="AD36">
        <v>5</v>
      </c>
      <c r="AE36">
        <v>5</v>
      </c>
      <c r="AF36">
        <v>1</v>
      </c>
      <c r="AG36">
        <v>6</v>
      </c>
      <c r="AH36">
        <v>4</v>
      </c>
      <c r="AI36">
        <v>3</v>
      </c>
      <c r="AJ36">
        <v>0</v>
      </c>
      <c r="AK36">
        <v>5</v>
      </c>
      <c r="AL36">
        <v>6</v>
      </c>
      <c r="AM36">
        <v>6</v>
      </c>
      <c r="AN36">
        <v>6</v>
      </c>
      <c r="AO36">
        <v>4</v>
      </c>
      <c r="AP36">
        <v>3</v>
      </c>
      <c r="AQ36">
        <v>3</v>
      </c>
      <c r="AR36">
        <v>3</v>
      </c>
      <c r="AS36">
        <v>5</v>
      </c>
      <c r="AT36">
        <v>5</v>
      </c>
      <c r="AU36">
        <v>4</v>
      </c>
      <c r="AV36">
        <v>4</v>
      </c>
      <c r="AW36">
        <v>8</v>
      </c>
      <c r="AX36">
        <v>7</v>
      </c>
      <c r="AY36">
        <v>5</v>
      </c>
      <c r="AZ36">
        <v>4</v>
      </c>
      <c r="BA36">
        <v>1</v>
      </c>
      <c r="BB36">
        <v>5</v>
      </c>
      <c r="BC36">
        <v>3</v>
      </c>
      <c r="BD36">
        <v>7</v>
      </c>
      <c r="BE36">
        <v>7</v>
      </c>
      <c r="BF36">
        <v>3</v>
      </c>
      <c r="BG36">
        <v>5</v>
      </c>
      <c r="BH36">
        <v>7</v>
      </c>
      <c r="BI36">
        <v>4</v>
      </c>
      <c r="BJ36">
        <v>3</v>
      </c>
      <c r="BK36">
        <v>1</v>
      </c>
      <c r="BL36">
        <v>3</v>
      </c>
      <c r="BM36">
        <v>6</v>
      </c>
      <c r="BN36">
        <v>2</v>
      </c>
      <c r="BO36">
        <v>1</v>
      </c>
      <c r="BP36">
        <v>1</v>
      </c>
      <c r="BQ36">
        <v>3</v>
      </c>
      <c r="BR36">
        <v>7</v>
      </c>
      <c r="BS36">
        <v>5</v>
      </c>
      <c r="BT36">
        <v>5</v>
      </c>
      <c r="BU36">
        <v>4</v>
      </c>
      <c r="BV36">
        <v>2</v>
      </c>
      <c r="BW36">
        <v>2</v>
      </c>
      <c r="BX36">
        <v>3</v>
      </c>
      <c r="BY36">
        <v>4</v>
      </c>
      <c r="BZ36">
        <v>5</v>
      </c>
      <c r="CA36">
        <v>5</v>
      </c>
      <c r="CB36">
        <v>3</v>
      </c>
      <c r="CC36">
        <v>2</v>
      </c>
      <c r="CD36">
        <v>2</v>
      </c>
      <c r="CE36">
        <v>5</v>
      </c>
      <c r="CF36">
        <v>2</v>
      </c>
      <c r="CG36">
        <v>3</v>
      </c>
      <c r="CH36">
        <v>2</v>
      </c>
      <c r="CI36">
        <v>2</v>
      </c>
      <c r="CJ36">
        <v>2</v>
      </c>
      <c r="CK36">
        <v>1</v>
      </c>
      <c r="CL36">
        <v>1</v>
      </c>
      <c r="CM36">
        <v>1</v>
      </c>
      <c r="CN36">
        <v>1</v>
      </c>
      <c r="CO36">
        <v>2</v>
      </c>
      <c r="CP36">
        <v>1</v>
      </c>
      <c r="CQ36">
        <v>1</v>
      </c>
      <c r="CR36">
        <v>1</v>
      </c>
      <c r="CS36">
        <v>3</v>
      </c>
      <c r="CT36">
        <v>1</v>
      </c>
      <c r="CU36">
        <v>1</v>
      </c>
      <c r="CV36">
        <v>1</v>
      </c>
      <c r="CW36">
        <v>0</v>
      </c>
      <c r="CX36">
        <v>0</v>
      </c>
      <c r="CY36">
        <v>2</v>
      </c>
      <c r="CZ36">
        <v>0</v>
      </c>
      <c r="DA36">
        <v>0</v>
      </c>
      <c r="DB36">
        <v>0</v>
      </c>
      <c r="DC36">
        <v>2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</row>
    <row r="37" spans="1:130">
      <c r="A37" s="13">
        <v>4607</v>
      </c>
      <c r="B37" s="13" t="s">
        <v>135</v>
      </c>
      <c r="C37" s="14">
        <f t="shared" si="0"/>
        <v>16</v>
      </c>
      <c r="D37" s="15">
        <f t="shared" si="1"/>
        <v>1.3536379018612521</v>
      </c>
      <c r="E37" s="14">
        <f t="shared" si="2"/>
        <v>78</v>
      </c>
      <c r="F37" s="15">
        <f t="shared" si="3"/>
        <v>6.5989847715736047</v>
      </c>
      <c r="G37" s="14">
        <f t="shared" si="4"/>
        <v>122</v>
      </c>
      <c r="H37" s="15">
        <f t="shared" si="5"/>
        <v>10.321489001692047</v>
      </c>
      <c r="I37" s="14">
        <f t="shared" si="6"/>
        <v>156</v>
      </c>
      <c r="J37" s="15">
        <f t="shared" si="7"/>
        <v>13.197969543147209</v>
      </c>
      <c r="K37" s="14">
        <f t="shared" si="8"/>
        <v>675</v>
      </c>
      <c r="L37" s="15">
        <f t="shared" si="9"/>
        <v>57.106598984771573</v>
      </c>
      <c r="M37" s="14">
        <f t="shared" si="10"/>
        <v>112</v>
      </c>
      <c r="N37" s="15">
        <f t="shared" si="11"/>
        <v>9.4754653130287654</v>
      </c>
      <c r="O37" s="14">
        <f t="shared" si="12"/>
        <v>23</v>
      </c>
      <c r="P37" s="15">
        <f t="shared" si="13"/>
        <v>1.94585448392555</v>
      </c>
      <c r="Q37" s="14">
        <f t="shared" si="14"/>
        <v>1182</v>
      </c>
      <c r="T37">
        <v>1182</v>
      </c>
      <c r="U37">
        <v>16</v>
      </c>
      <c r="V37">
        <v>20</v>
      </c>
      <c r="W37">
        <v>14</v>
      </c>
      <c r="X37">
        <v>14</v>
      </c>
      <c r="Y37">
        <v>12</v>
      </c>
      <c r="Z37">
        <v>18</v>
      </c>
      <c r="AA37">
        <v>14</v>
      </c>
      <c r="AB37">
        <v>10</v>
      </c>
      <c r="AC37">
        <v>15</v>
      </c>
      <c r="AD37">
        <v>6</v>
      </c>
      <c r="AE37">
        <v>16</v>
      </c>
      <c r="AF37">
        <v>15</v>
      </c>
      <c r="AG37">
        <v>10</v>
      </c>
      <c r="AH37">
        <v>13</v>
      </c>
      <c r="AI37">
        <v>9</v>
      </c>
      <c r="AJ37">
        <v>14</v>
      </c>
      <c r="AK37">
        <v>5</v>
      </c>
      <c r="AL37">
        <v>9</v>
      </c>
      <c r="AM37">
        <v>9</v>
      </c>
      <c r="AN37">
        <v>14</v>
      </c>
      <c r="AO37">
        <v>19</v>
      </c>
      <c r="AP37">
        <v>18</v>
      </c>
      <c r="AQ37">
        <v>26</v>
      </c>
      <c r="AR37">
        <v>19</v>
      </c>
      <c r="AS37">
        <v>16</v>
      </c>
      <c r="AT37">
        <v>21</v>
      </c>
      <c r="AU37">
        <v>27</v>
      </c>
      <c r="AV37">
        <v>18</v>
      </c>
      <c r="AW37">
        <v>24</v>
      </c>
      <c r="AX37">
        <v>36</v>
      </c>
      <c r="AY37">
        <v>24</v>
      </c>
      <c r="AZ37">
        <v>30</v>
      </c>
      <c r="BA37">
        <v>23</v>
      </c>
      <c r="BB37">
        <v>14</v>
      </c>
      <c r="BC37">
        <v>22</v>
      </c>
      <c r="BD37">
        <v>15</v>
      </c>
      <c r="BE37">
        <v>18</v>
      </c>
      <c r="BF37">
        <v>15</v>
      </c>
      <c r="BG37">
        <v>22</v>
      </c>
      <c r="BH37">
        <v>15</v>
      </c>
      <c r="BI37">
        <v>11</v>
      </c>
      <c r="BJ37">
        <v>21</v>
      </c>
      <c r="BK37">
        <v>15</v>
      </c>
      <c r="BL37">
        <v>18</v>
      </c>
      <c r="BM37">
        <v>16</v>
      </c>
      <c r="BN37">
        <v>15</v>
      </c>
      <c r="BO37">
        <v>13</v>
      </c>
      <c r="BP37">
        <v>11</v>
      </c>
      <c r="BQ37">
        <v>13</v>
      </c>
      <c r="BR37">
        <v>14</v>
      </c>
      <c r="BS37">
        <v>10</v>
      </c>
      <c r="BT37">
        <v>16</v>
      </c>
      <c r="BU37">
        <v>17</v>
      </c>
      <c r="BV37">
        <v>8</v>
      </c>
      <c r="BW37">
        <v>15</v>
      </c>
      <c r="BX37">
        <v>19</v>
      </c>
      <c r="BY37">
        <v>14</v>
      </c>
      <c r="BZ37">
        <v>15</v>
      </c>
      <c r="CA37">
        <v>14</v>
      </c>
      <c r="CB37">
        <v>10</v>
      </c>
      <c r="CC37">
        <v>10</v>
      </c>
      <c r="CD37">
        <v>15</v>
      </c>
      <c r="CE37">
        <v>16</v>
      </c>
      <c r="CF37">
        <v>9</v>
      </c>
      <c r="CG37">
        <v>16</v>
      </c>
      <c r="CH37">
        <v>9</v>
      </c>
      <c r="CI37">
        <v>12</v>
      </c>
      <c r="CJ37">
        <v>10</v>
      </c>
      <c r="CK37">
        <v>15</v>
      </c>
      <c r="CL37">
        <v>7</v>
      </c>
      <c r="CM37">
        <v>8</v>
      </c>
      <c r="CN37">
        <v>9</v>
      </c>
      <c r="CO37">
        <v>8</v>
      </c>
      <c r="CP37">
        <v>7</v>
      </c>
      <c r="CQ37">
        <v>10</v>
      </c>
      <c r="CR37">
        <v>9</v>
      </c>
      <c r="CS37">
        <v>11</v>
      </c>
      <c r="CT37">
        <v>7</v>
      </c>
      <c r="CU37">
        <v>6</v>
      </c>
      <c r="CV37">
        <v>5</v>
      </c>
      <c r="CW37">
        <v>3</v>
      </c>
      <c r="CX37">
        <v>2</v>
      </c>
      <c r="CY37">
        <v>4</v>
      </c>
      <c r="CZ37">
        <v>4</v>
      </c>
      <c r="DA37">
        <v>2</v>
      </c>
      <c r="DB37">
        <v>1</v>
      </c>
      <c r="DC37">
        <v>3</v>
      </c>
      <c r="DD37">
        <v>0</v>
      </c>
      <c r="DE37">
        <v>0</v>
      </c>
      <c r="DF37">
        <v>0</v>
      </c>
      <c r="DG37">
        <v>0</v>
      </c>
      <c r="DH37">
        <v>1</v>
      </c>
      <c r="DI37">
        <v>0</v>
      </c>
      <c r="DJ37">
        <v>1</v>
      </c>
      <c r="DK37">
        <v>0</v>
      </c>
      <c r="DL37">
        <v>2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</row>
    <row r="38" spans="1:130">
      <c r="A38">
        <v>4803</v>
      </c>
      <c r="B38" t="s">
        <v>136</v>
      </c>
      <c r="C38" s="8">
        <f t="shared" si="0"/>
        <v>5</v>
      </c>
      <c r="D38" s="9">
        <f t="shared" si="1"/>
        <v>2.1276595744680851</v>
      </c>
      <c r="E38" s="8">
        <f t="shared" si="2"/>
        <v>9</v>
      </c>
      <c r="F38" s="9">
        <f t="shared" si="3"/>
        <v>3.8297872340425529</v>
      </c>
      <c r="G38" s="8">
        <f t="shared" si="4"/>
        <v>13</v>
      </c>
      <c r="H38" s="9">
        <f t="shared" si="5"/>
        <v>5.5319148936170208</v>
      </c>
      <c r="I38" s="8">
        <f t="shared" si="6"/>
        <v>38</v>
      </c>
      <c r="J38" s="9">
        <f t="shared" si="7"/>
        <v>16.170212765957448</v>
      </c>
      <c r="K38" s="8">
        <f t="shared" si="8"/>
        <v>137</v>
      </c>
      <c r="L38" s="9">
        <f t="shared" si="9"/>
        <v>58.297872340425528</v>
      </c>
      <c r="M38" s="8">
        <f t="shared" si="10"/>
        <v>29</v>
      </c>
      <c r="N38" s="9">
        <f t="shared" si="11"/>
        <v>12.340425531914894</v>
      </c>
      <c r="O38" s="8">
        <f t="shared" si="12"/>
        <v>4</v>
      </c>
      <c r="P38" s="9">
        <f t="shared" si="13"/>
        <v>1.7021276595744681</v>
      </c>
      <c r="Q38" s="8">
        <f t="shared" si="14"/>
        <v>235</v>
      </c>
      <c r="T38">
        <v>235</v>
      </c>
      <c r="U38">
        <v>5</v>
      </c>
      <c r="V38">
        <v>1</v>
      </c>
      <c r="W38">
        <v>2</v>
      </c>
      <c r="X38">
        <v>0</v>
      </c>
      <c r="Y38">
        <v>3</v>
      </c>
      <c r="Z38">
        <v>3</v>
      </c>
      <c r="AA38">
        <v>0</v>
      </c>
      <c r="AB38">
        <v>3</v>
      </c>
      <c r="AC38">
        <v>1</v>
      </c>
      <c r="AD38">
        <v>1</v>
      </c>
      <c r="AE38">
        <v>0</v>
      </c>
      <c r="AF38">
        <v>0</v>
      </c>
      <c r="AG38">
        <v>1</v>
      </c>
      <c r="AH38">
        <v>1</v>
      </c>
      <c r="AI38">
        <v>2</v>
      </c>
      <c r="AJ38">
        <v>4</v>
      </c>
      <c r="AK38">
        <v>3</v>
      </c>
      <c r="AL38">
        <v>3</v>
      </c>
      <c r="AM38">
        <v>3</v>
      </c>
      <c r="AN38">
        <v>3</v>
      </c>
      <c r="AO38">
        <v>12</v>
      </c>
      <c r="AP38">
        <v>4</v>
      </c>
      <c r="AQ38">
        <v>3</v>
      </c>
      <c r="AR38">
        <v>0</v>
      </c>
      <c r="AS38">
        <v>0</v>
      </c>
      <c r="AT38">
        <v>7</v>
      </c>
      <c r="AU38">
        <v>5</v>
      </c>
      <c r="AV38">
        <v>1</v>
      </c>
      <c r="AW38">
        <v>7</v>
      </c>
      <c r="AX38">
        <v>3</v>
      </c>
      <c r="AY38">
        <v>4</v>
      </c>
      <c r="AZ38">
        <v>1</v>
      </c>
      <c r="BA38">
        <v>2</v>
      </c>
      <c r="BB38">
        <v>4</v>
      </c>
      <c r="BC38">
        <v>0</v>
      </c>
      <c r="BD38">
        <v>6</v>
      </c>
      <c r="BE38">
        <v>4</v>
      </c>
      <c r="BF38">
        <v>2</v>
      </c>
      <c r="BG38">
        <v>5</v>
      </c>
      <c r="BH38">
        <v>1</v>
      </c>
      <c r="BI38">
        <v>2</v>
      </c>
      <c r="BJ38">
        <v>1</v>
      </c>
      <c r="BK38">
        <v>2</v>
      </c>
      <c r="BL38">
        <v>2</v>
      </c>
      <c r="BM38">
        <v>3</v>
      </c>
      <c r="BN38">
        <v>5</v>
      </c>
      <c r="BO38">
        <v>4</v>
      </c>
      <c r="BP38">
        <v>2</v>
      </c>
      <c r="BQ38">
        <v>2</v>
      </c>
      <c r="BR38">
        <v>4</v>
      </c>
      <c r="BS38">
        <v>3</v>
      </c>
      <c r="BT38">
        <v>3</v>
      </c>
      <c r="BU38">
        <v>5</v>
      </c>
      <c r="BV38">
        <v>6</v>
      </c>
      <c r="BW38">
        <v>3</v>
      </c>
      <c r="BX38">
        <v>3</v>
      </c>
      <c r="BY38">
        <v>3</v>
      </c>
      <c r="BZ38">
        <v>2</v>
      </c>
      <c r="CA38">
        <v>4</v>
      </c>
      <c r="CB38">
        <v>3</v>
      </c>
      <c r="CC38">
        <v>4</v>
      </c>
      <c r="CD38">
        <v>2</v>
      </c>
      <c r="CE38">
        <v>10</v>
      </c>
      <c r="CF38">
        <v>4</v>
      </c>
      <c r="CG38">
        <v>2</v>
      </c>
      <c r="CH38">
        <v>6</v>
      </c>
      <c r="CI38">
        <v>2</v>
      </c>
      <c r="CJ38">
        <v>3</v>
      </c>
      <c r="CK38">
        <v>3</v>
      </c>
      <c r="CL38">
        <v>4</v>
      </c>
      <c r="CM38">
        <v>3</v>
      </c>
      <c r="CN38">
        <v>1</v>
      </c>
      <c r="CO38">
        <v>3</v>
      </c>
      <c r="CP38">
        <v>2</v>
      </c>
      <c r="CQ38">
        <v>2</v>
      </c>
      <c r="CR38">
        <v>1</v>
      </c>
      <c r="CS38">
        <v>2</v>
      </c>
      <c r="CT38">
        <v>3</v>
      </c>
      <c r="CU38">
        <v>0</v>
      </c>
      <c r="CV38">
        <v>2</v>
      </c>
      <c r="CW38">
        <v>0</v>
      </c>
      <c r="CX38">
        <v>2</v>
      </c>
      <c r="CY38">
        <v>1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1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</row>
    <row r="39" spans="1:130">
      <c r="A39" s="13">
        <v>4901</v>
      </c>
      <c r="B39" s="13" t="s">
        <v>137</v>
      </c>
      <c r="C39" s="14">
        <f t="shared" si="0"/>
        <v>0</v>
      </c>
      <c r="D39" s="15">
        <f t="shared" si="1"/>
        <v>0</v>
      </c>
      <c r="E39" s="14">
        <f t="shared" si="2"/>
        <v>0</v>
      </c>
      <c r="F39" s="15">
        <f t="shared" si="3"/>
        <v>0</v>
      </c>
      <c r="G39" s="14">
        <f t="shared" si="4"/>
        <v>1</v>
      </c>
      <c r="H39" s="15">
        <f t="shared" si="5"/>
        <v>2.1276595744680851</v>
      </c>
      <c r="I39" s="14">
        <f t="shared" si="6"/>
        <v>3</v>
      </c>
      <c r="J39" s="15">
        <f t="shared" si="7"/>
        <v>6.3829787234042552</v>
      </c>
      <c r="K39" s="14">
        <f t="shared" si="8"/>
        <v>26</v>
      </c>
      <c r="L39" s="15">
        <f t="shared" si="9"/>
        <v>55.319148936170215</v>
      </c>
      <c r="M39" s="14">
        <f t="shared" si="10"/>
        <v>14</v>
      </c>
      <c r="N39" s="15">
        <f t="shared" si="11"/>
        <v>29.787234042553191</v>
      </c>
      <c r="O39" s="14">
        <f t="shared" si="12"/>
        <v>3</v>
      </c>
      <c r="P39" s="15">
        <f t="shared" si="13"/>
        <v>6.3829787234042552</v>
      </c>
      <c r="Q39" s="14">
        <f t="shared" si="14"/>
        <v>47</v>
      </c>
      <c r="T39">
        <v>47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1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1</v>
      </c>
      <c r="AY39">
        <v>0</v>
      </c>
      <c r="AZ39">
        <v>1</v>
      </c>
      <c r="BA39">
        <v>0</v>
      </c>
      <c r="BB39">
        <v>1</v>
      </c>
      <c r="BC39">
        <v>1</v>
      </c>
      <c r="BD39">
        <v>0</v>
      </c>
      <c r="BE39">
        <v>0</v>
      </c>
      <c r="BF39">
        <v>0</v>
      </c>
      <c r="BG39">
        <v>0</v>
      </c>
      <c r="BH39">
        <v>1</v>
      </c>
      <c r="BI39">
        <v>1</v>
      </c>
      <c r="BJ39">
        <v>1</v>
      </c>
      <c r="BK39">
        <v>3</v>
      </c>
      <c r="BL39">
        <v>2</v>
      </c>
      <c r="BM39">
        <v>0</v>
      </c>
      <c r="BN39">
        <v>1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0</v>
      </c>
      <c r="BX39">
        <v>0</v>
      </c>
      <c r="BY39">
        <v>1</v>
      </c>
      <c r="BZ39">
        <v>1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1</v>
      </c>
      <c r="CG39">
        <v>1</v>
      </c>
      <c r="CH39">
        <v>2</v>
      </c>
      <c r="CI39">
        <v>3</v>
      </c>
      <c r="CJ39">
        <v>1</v>
      </c>
      <c r="CK39">
        <v>0</v>
      </c>
      <c r="CL39">
        <v>1</v>
      </c>
      <c r="CM39">
        <v>1</v>
      </c>
      <c r="CN39">
        <v>3</v>
      </c>
      <c r="CO39">
        <v>3</v>
      </c>
      <c r="CP39">
        <v>1</v>
      </c>
      <c r="CQ39">
        <v>0</v>
      </c>
      <c r="CR39">
        <v>0</v>
      </c>
      <c r="CS39">
        <v>2</v>
      </c>
      <c r="CT39">
        <v>0</v>
      </c>
      <c r="CU39">
        <v>2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2</v>
      </c>
      <c r="DB39">
        <v>1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</row>
    <row r="40" spans="1:130">
      <c r="A40">
        <v>4902</v>
      </c>
      <c r="B40" t="s">
        <v>138</v>
      </c>
      <c r="C40" s="8">
        <f t="shared" si="0"/>
        <v>1</v>
      </c>
      <c r="D40" s="9">
        <f t="shared" si="1"/>
        <v>0.86206896551724133</v>
      </c>
      <c r="E40" s="8">
        <f t="shared" si="2"/>
        <v>1</v>
      </c>
      <c r="F40" s="9">
        <f t="shared" si="3"/>
        <v>0.86206896551724133</v>
      </c>
      <c r="G40" s="8">
        <f t="shared" si="4"/>
        <v>10</v>
      </c>
      <c r="H40" s="9">
        <f t="shared" si="5"/>
        <v>8.6206896551724146</v>
      </c>
      <c r="I40" s="8">
        <f t="shared" si="6"/>
        <v>18</v>
      </c>
      <c r="J40" s="9">
        <f t="shared" si="7"/>
        <v>15.517241379310345</v>
      </c>
      <c r="K40" s="8">
        <f t="shared" si="8"/>
        <v>56</v>
      </c>
      <c r="L40" s="9">
        <f t="shared" si="9"/>
        <v>48.275862068965516</v>
      </c>
      <c r="M40" s="8">
        <f t="shared" si="10"/>
        <v>27</v>
      </c>
      <c r="N40" s="9">
        <f t="shared" si="11"/>
        <v>23.275862068965516</v>
      </c>
      <c r="O40" s="8">
        <f t="shared" si="12"/>
        <v>3</v>
      </c>
      <c r="P40" s="9">
        <f t="shared" si="13"/>
        <v>2.5862068965517242</v>
      </c>
      <c r="Q40" s="8">
        <f t="shared" si="14"/>
        <v>116</v>
      </c>
      <c r="T40">
        <v>116</v>
      </c>
      <c r="U40">
        <v>1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0</v>
      </c>
      <c r="AC40">
        <v>2</v>
      </c>
      <c r="AD40">
        <v>1</v>
      </c>
      <c r="AE40">
        <v>2</v>
      </c>
      <c r="AF40">
        <v>0</v>
      </c>
      <c r="AG40">
        <v>1</v>
      </c>
      <c r="AH40">
        <v>1</v>
      </c>
      <c r="AI40">
        <v>2</v>
      </c>
      <c r="AJ40">
        <v>0</v>
      </c>
      <c r="AK40">
        <v>0</v>
      </c>
      <c r="AL40">
        <v>0</v>
      </c>
      <c r="AM40">
        <v>1</v>
      </c>
      <c r="AN40">
        <v>0</v>
      </c>
      <c r="AO40">
        <v>1</v>
      </c>
      <c r="AP40">
        <v>1</v>
      </c>
      <c r="AQ40">
        <v>2</v>
      </c>
      <c r="AR40">
        <v>4</v>
      </c>
      <c r="AS40">
        <v>8</v>
      </c>
      <c r="AT40">
        <v>1</v>
      </c>
      <c r="AU40">
        <v>0</v>
      </c>
      <c r="AV40">
        <v>1</v>
      </c>
      <c r="AW40">
        <v>2</v>
      </c>
      <c r="AX40">
        <v>1</v>
      </c>
      <c r="AY40">
        <v>1</v>
      </c>
      <c r="AZ40">
        <v>0</v>
      </c>
      <c r="BA40">
        <v>0</v>
      </c>
      <c r="BB40">
        <v>1</v>
      </c>
      <c r="BC40">
        <v>3</v>
      </c>
      <c r="BD40">
        <v>0</v>
      </c>
      <c r="BE40">
        <v>1</v>
      </c>
      <c r="BF40">
        <v>0</v>
      </c>
      <c r="BG40">
        <v>1</v>
      </c>
      <c r="BH40">
        <v>0</v>
      </c>
      <c r="BI40">
        <v>1</v>
      </c>
      <c r="BJ40">
        <v>4</v>
      </c>
      <c r="BK40">
        <v>1</v>
      </c>
      <c r="BL40">
        <v>0</v>
      </c>
      <c r="BM40">
        <v>4</v>
      </c>
      <c r="BN40">
        <v>0</v>
      </c>
      <c r="BO40">
        <v>3</v>
      </c>
      <c r="BP40">
        <v>3</v>
      </c>
      <c r="BQ40">
        <v>0</v>
      </c>
      <c r="BR40">
        <v>3</v>
      </c>
      <c r="BS40">
        <v>1</v>
      </c>
      <c r="BT40">
        <v>1</v>
      </c>
      <c r="BU40">
        <v>1</v>
      </c>
      <c r="BV40">
        <v>2</v>
      </c>
      <c r="BW40">
        <v>0</v>
      </c>
      <c r="BX40">
        <v>1</v>
      </c>
      <c r="BY40">
        <v>3</v>
      </c>
      <c r="BZ40">
        <v>0</v>
      </c>
      <c r="CA40">
        <v>3</v>
      </c>
      <c r="CB40">
        <v>2</v>
      </c>
      <c r="CC40">
        <v>3</v>
      </c>
      <c r="CD40">
        <v>0</v>
      </c>
      <c r="CE40">
        <v>1</v>
      </c>
      <c r="CF40">
        <v>2</v>
      </c>
      <c r="CG40">
        <v>2</v>
      </c>
      <c r="CH40">
        <v>2</v>
      </c>
      <c r="CI40">
        <v>2</v>
      </c>
      <c r="CJ40">
        <v>3</v>
      </c>
      <c r="CK40">
        <v>5</v>
      </c>
      <c r="CL40">
        <v>3</v>
      </c>
      <c r="CM40">
        <v>5</v>
      </c>
      <c r="CN40">
        <v>2</v>
      </c>
      <c r="CO40">
        <v>4</v>
      </c>
      <c r="CP40">
        <v>0</v>
      </c>
      <c r="CQ40">
        <v>0</v>
      </c>
      <c r="CR40">
        <v>3</v>
      </c>
      <c r="CS40">
        <v>0</v>
      </c>
      <c r="CT40">
        <v>2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1</v>
      </c>
      <c r="DA40">
        <v>1</v>
      </c>
      <c r="DB40">
        <v>0</v>
      </c>
      <c r="DC40">
        <v>0</v>
      </c>
      <c r="DD40">
        <v>0</v>
      </c>
      <c r="DE40">
        <v>0</v>
      </c>
      <c r="DF40">
        <v>1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</row>
    <row r="41" spans="1:130">
      <c r="A41" s="13">
        <v>4911</v>
      </c>
      <c r="B41" s="13" t="s">
        <v>139</v>
      </c>
      <c r="C41" s="14">
        <f t="shared" si="0"/>
        <v>2</v>
      </c>
      <c r="D41" s="15">
        <f t="shared" si="1"/>
        <v>0.46728971962616817</v>
      </c>
      <c r="E41" s="14">
        <f t="shared" si="2"/>
        <v>23</v>
      </c>
      <c r="F41" s="15">
        <f t="shared" si="3"/>
        <v>5.3738317757009346</v>
      </c>
      <c r="G41" s="14">
        <f t="shared" si="4"/>
        <v>44</v>
      </c>
      <c r="H41" s="15">
        <f t="shared" si="5"/>
        <v>10.2803738317757</v>
      </c>
      <c r="I41" s="14">
        <f t="shared" si="6"/>
        <v>55</v>
      </c>
      <c r="J41" s="15">
        <f t="shared" si="7"/>
        <v>12.850467289719624</v>
      </c>
      <c r="K41" s="14">
        <f t="shared" si="8"/>
        <v>214</v>
      </c>
      <c r="L41" s="15">
        <f t="shared" si="9"/>
        <v>50</v>
      </c>
      <c r="M41" s="14">
        <f t="shared" si="10"/>
        <v>58</v>
      </c>
      <c r="N41" s="15">
        <f t="shared" si="11"/>
        <v>13.551401869158877</v>
      </c>
      <c r="O41" s="14">
        <f t="shared" si="12"/>
        <v>32</v>
      </c>
      <c r="P41" s="15">
        <f t="shared" si="13"/>
        <v>7.4766355140186906</v>
      </c>
      <c r="Q41" s="14">
        <f t="shared" si="14"/>
        <v>428</v>
      </c>
      <c r="T41">
        <v>428</v>
      </c>
      <c r="U41">
        <v>2</v>
      </c>
      <c r="V41">
        <v>3</v>
      </c>
      <c r="W41">
        <v>7</v>
      </c>
      <c r="X41">
        <v>5</v>
      </c>
      <c r="Y41">
        <v>3</v>
      </c>
      <c r="Z41">
        <v>5</v>
      </c>
      <c r="AA41">
        <v>4</v>
      </c>
      <c r="AB41">
        <v>6</v>
      </c>
      <c r="AC41">
        <v>3</v>
      </c>
      <c r="AD41">
        <v>7</v>
      </c>
      <c r="AE41">
        <v>2</v>
      </c>
      <c r="AF41">
        <v>6</v>
      </c>
      <c r="AG41">
        <v>6</v>
      </c>
      <c r="AH41">
        <v>2</v>
      </c>
      <c r="AI41">
        <v>3</v>
      </c>
      <c r="AJ41">
        <v>5</v>
      </c>
      <c r="AK41">
        <v>7</v>
      </c>
      <c r="AL41">
        <v>3</v>
      </c>
      <c r="AM41">
        <v>0</v>
      </c>
      <c r="AN41">
        <v>11</v>
      </c>
      <c r="AO41">
        <v>4</v>
      </c>
      <c r="AP41">
        <v>3</v>
      </c>
      <c r="AQ41">
        <v>6</v>
      </c>
      <c r="AR41">
        <v>8</v>
      </c>
      <c r="AS41">
        <v>11</v>
      </c>
      <c r="AT41">
        <v>2</v>
      </c>
      <c r="AU41">
        <v>2</v>
      </c>
      <c r="AV41">
        <v>3</v>
      </c>
      <c r="AW41">
        <v>5</v>
      </c>
      <c r="AX41">
        <v>9</v>
      </c>
      <c r="AY41">
        <v>5</v>
      </c>
      <c r="AZ41">
        <v>3</v>
      </c>
      <c r="BA41">
        <v>6</v>
      </c>
      <c r="BB41">
        <v>6</v>
      </c>
      <c r="BC41">
        <v>8</v>
      </c>
      <c r="BD41">
        <v>5</v>
      </c>
      <c r="BE41">
        <v>4</v>
      </c>
      <c r="BF41">
        <v>5</v>
      </c>
      <c r="BG41">
        <v>3</v>
      </c>
      <c r="BH41">
        <v>2</v>
      </c>
      <c r="BI41">
        <v>5</v>
      </c>
      <c r="BJ41">
        <v>6</v>
      </c>
      <c r="BK41">
        <v>5</v>
      </c>
      <c r="BL41">
        <v>3</v>
      </c>
      <c r="BM41">
        <v>1</v>
      </c>
      <c r="BN41">
        <v>3</v>
      </c>
      <c r="BO41">
        <v>4</v>
      </c>
      <c r="BP41">
        <v>6</v>
      </c>
      <c r="BQ41">
        <v>6</v>
      </c>
      <c r="BR41">
        <v>4</v>
      </c>
      <c r="BS41">
        <v>3</v>
      </c>
      <c r="BT41">
        <v>6</v>
      </c>
      <c r="BU41">
        <v>2</v>
      </c>
      <c r="BV41">
        <v>4</v>
      </c>
      <c r="BW41">
        <v>4</v>
      </c>
      <c r="BX41">
        <v>3</v>
      </c>
      <c r="BY41">
        <v>5</v>
      </c>
      <c r="BZ41">
        <v>10</v>
      </c>
      <c r="CA41">
        <v>4</v>
      </c>
      <c r="CB41">
        <v>7</v>
      </c>
      <c r="CC41">
        <v>13</v>
      </c>
      <c r="CD41">
        <v>9</v>
      </c>
      <c r="CE41">
        <v>9</v>
      </c>
      <c r="CF41">
        <v>9</v>
      </c>
      <c r="CG41">
        <v>5</v>
      </c>
      <c r="CH41">
        <v>8</v>
      </c>
      <c r="CI41">
        <v>4</v>
      </c>
      <c r="CJ41">
        <v>11</v>
      </c>
      <c r="CK41">
        <v>7</v>
      </c>
      <c r="CL41">
        <v>5</v>
      </c>
      <c r="CM41">
        <v>8</v>
      </c>
      <c r="CN41">
        <v>4</v>
      </c>
      <c r="CO41">
        <v>3</v>
      </c>
      <c r="CP41">
        <v>4</v>
      </c>
      <c r="CQ41">
        <v>3</v>
      </c>
      <c r="CR41">
        <v>2</v>
      </c>
      <c r="CS41">
        <v>5</v>
      </c>
      <c r="CT41">
        <v>3</v>
      </c>
      <c r="CU41">
        <v>1</v>
      </c>
      <c r="CV41">
        <v>2</v>
      </c>
      <c r="CW41">
        <v>4</v>
      </c>
      <c r="CX41">
        <v>3</v>
      </c>
      <c r="CY41">
        <v>3</v>
      </c>
      <c r="CZ41">
        <v>2</v>
      </c>
      <c r="DA41">
        <v>1</v>
      </c>
      <c r="DB41">
        <v>2</v>
      </c>
      <c r="DC41">
        <v>2</v>
      </c>
      <c r="DD41">
        <v>4</v>
      </c>
      <c r="DE41">
        <v>2</v>
      </c>
      <c r="DF41">
        <v>2</v>
      </c>
      <c r="DG41">
        <v>1</v>
      </c>
      <c r="DH41">
        <v>2</v>
      </c>
      <c r="DI41">
        <v>0</v>
      </c>
      <c r="DJ41">
        <v>1</v>
      </c>
      <c r="DK41">
        <v>2</v>
      </c>
      <c r="DL41">
        <v>1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</row>
    <row r="42" spans="1:130" s="10" customFormat="1">
      <c r="C42" s="11">
        <f>SUM(C33:C41)</f>
        <v>79</v>
      </c>
      <c r="D42" s="12">
        <f t="shared" si="1"/>
        <v>1.0706057731399921</v>
      </c>
      <c r="E42" s="11">
        <f t="shared" ref="D42:Q42" si="18">SUM(E33:E41)</f>
        <v>421</v>
      </c>
      <c r="F42" s="12">
        <f t="shared" si="3"/>
        <v>5.7053801328093234</v>
      </c>
      <c r="G42" s="11">
        <f t="shared" si="18"/>
        <v>853</v>
      </c>
      <c r="H42" s="12">
        <f t="shared" si="5"/>
        <v>11.559831955549532</v>
      </c>
      <c r="I42" s="11">
        <f t="shared" si="18"/>
        <v>1004</v>
      </c>
      <c r="J42" s="12">
        <f t="shared" si="7"/>
        <v>13.606179699146226</v>
      </c>
      <c r="K42" s="11">
        <f t="shared" si="18"/>
        <v>3952</v>
      </c>
      <c r="L42" s="12">
        <f t="shared" si="9"/>
        <v>53.557392600623388</v>
      </c>
      <c r="M42" s="11">
        <f t="shared" si="18"/>
        <v>764</v>
      </c>
      <c r="N42" s="12">
        <f t="shared" si="11"/>
        <v>10.353706464290555</v>
      </c>
      <c r="O42" s="11">
        <f t="shared" si="18"/>
        <v>306</v>
      </c>
      <c r="P42" s="12">
        <f t="shared" si="13"/>
        <v>4.1469033744409813</v>
      </c>
      <c r="Q42" s="11">
        <f t="shared" si="18"/>
        <v>7379</v>
      </c>
    </row>
    <row r="43" spans="1:130"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8"/>
      <c r="P43" s="9"/>
      <c r="Q43" s="8"/>
    </row>
    <row r="44" spans="1:130">
      <c r="A44" s="13">
        <v>5508</v>
      </c>
      <c r="B44" s="13" t="s">
        <v>140</v>
      </c>
      <c r="C44" s="14">
        <f t="shared" si="0"/>
        <v>19</v>
      </c>
      <c r="D44" s="15">
        <f t="shared" si="1"/>
        <v>1.5103338632750398</v>
      </c>
      <c r="E44" s="14">
        <f t="shared" si="2"/>
        <v>56</v>
      </c>
      <c r="F44" s="15">
        <f t="shared" si="3"/>
        <v>4.4515103338632747</v>
      </c>
      <c r="G44" s="14">
        <f t="shared" si="4"/>
        <v>135</v>
      </c>
      <c r="H44" s="15">
        <f t="shared" si="5"/>
        <v>10.731319554848968</v>
      </c>
      <c r="I44" s="14">
        <f t="shared" si="6"/>
        <v>179</v>
      </c>
      <c r="J44" s="15">
        <f t="shared" si="7"/>
        <v>14.22893481717011</v>
      </c>
      <c r="K44" s="14">
        <f t="shared" si="8"/>
        <v>629</v>
      </c>
      <c r="L44" s="15">
        <f t="shared" si="9"/>
        <v>50</v>
      </c>
      <c r="M44" s="14">
        <f t="shared" si="10"/>
        <v>182</v>
      </c>
      <c r="N44" s="15">
        <f t="shared" si="11"/>
        <v>14.467408585055644</v>
      </c>
      <c r="O44" s="14">
        <f t="shared" si="12"/>
        <v>58</v>
      </c>
      <c r="P44" s="15">
        <f t="shared" si="13"/>
        <v>4.6104928457869638</v>
      </c>
      <c r="Q44" s="14">
        <f t="shared" si="14"/>
        <v>1258</v>
      </c>
      <c r="T44">
        <v>1258</v>
      </c>
      <c r="U44">
        <v>19</v>
      </c>
      <c r="V44">
        <v>10</v>
      </c>
      <c r="W44">
        <v>15</v>
      </c>
      <c r="X44">
        <v>11</v>
      </c>
      <c r="Y44">
        <v>7</v>
      </c>
      <c r="Z44">
        <v>13</v>
      </c>
      <c r="AA44">
        <v>11</v>
      </c>
      <c r="AB44">
        <v>15</v>
      </c>
      <c r="AC44">
        <v>10</v>
      </c>
      <c r="AD44">
        <v>16</v>
      </c>
      <c r="AE44">
        <v>8</v>
      </c>
      <c r="AF44">
        <v>15</v>
      </c>
      <c r="AG44">
        <v>13</v>
      </c>
      <c r="AH44">
        <v>13</v>
      </c>
      <c r="AI44">
        <v>18</v>
      </c>
      <c r="AJ44">
        <v>16</v>
      </c>
      <c r="AK44">
        <v>18</v>
      </c>
      <c r="AL44">
        <v>13</v>
      </c>
      <c r="AM44">
        <v>28</v>
      </c>
      <c r="AN44">
        <v>14</v>
      </c>
      <c r="AO44">
        <v>16</v>
      </c>
      <c r="AP44">
        <v>6</v>
      </c>
      <c r="AQ44">
        <v>18</v>
      </c>
      <c r="AR44">
        <v>28</v>
      </c>
      <c r="AS44">
        <v>23</v>
      </c>
      <c r="AT44">
        <v>15</v>
      </c>
      <c r="AU44">
        <v>22</v>
      </c>
      <c r="AV44">
        <v>19</v>
      </c>
      <c r="AW44">
        <v>17</v>
      </c>
      <c r="AX44">
        <v>11</v>
      </c>
      <c r="AY44">
        <v>22</v>
      </c>
      <c r="AZ44">
        <v>15</v>
      </c>
      <c r="BA44">
        <v>16</v>
      </c>
      <c r="BB44">
        <v>12</v>
      </c>
      <c r="BC44">
        <v>18</v>
      </c>
      <c r="BD44">
        <v>18</v>
      </c>
      <c r="BE44">
        <v>8</v>
      </c>
      <c r="BF44">
        <v>8</v>
      </c>
      <c r="BG44">
        <v>16</v>
      </c>
      <c r="BH44">
        <v>10</v>
      </c>
      <c r="BI44">
        <v>20</v>
      </c>
      <c r="BJ44">
        <v>14</v>
      </c>
      <c r="BK44">
        <v>12</v>
      </c>
      <c r="BL44">
        <v>19</v>
      </c>
      <c r="BM44">
        <v>21</v>
      </c>
      <c r="BN44">
        <v>16</v>
      </c>
      <c r="BO44">
        <v>17</v>
      </c>
      <c r="BP44">
        <v>11</v>
      </c>
      <c r="BQ44">
        <v>15</v>
      </c>
      <c r="BR44">
        <v>20</v>
      </c>
      <c r="BS44">
        <v>14</v>
      </c>
      <c r="BT44">
        <v>12</v>
      </c>
      <c r="BU44">
        <v>14</v>
      </c>
      <c r="BV44">
        <v>20</v>
      </c>
      <c r="BW44">
        <v>8</v>
      </c>
      <c r="BX44">
        <v>17</v>
      </c>
      <c r="BY44">
        <v>14</v>
      </c>
      <c r="BZ44">
        <v>16</v>
      </c>
      <c r="CA44">
        <v>19</v>
      </c>
      <c r="CB44">
        <v>19</v>
      </c>
      <c r="CC44">
        <v>10</v>
      </c>
      <c r="CD44">
        <v>11</v>
      </c>
      <c r="CE44">
        <v>16</v>
      </c>
      <c r="CF44">
        <v>16</v>
      </c>
      <c r="CG44">
        <v>8</v>
      </c>
      <c r="CH44">
        <v>15</v>
      </c>
      <c r="CI44">
        <v>23</v>
      </c>
      <c r="CJ44">
        <v>24</v>
      </c>
      <c r="CK44">
        <v>20</v>
      </c>
      <c r="CL44">
        <v>17</v>
      </c>
      <c r="CM44">
        <v>17</v>
      </c>
      <c r="CN44">
        <v>17</v>
      </c>
      <c r="CO44">
        <v>14</v>
      </c>
      <c r="CP44">
        <v>18</v>
      </c>
      <c r="CQ44">
        <v>10</v>
      </c>
      <c r="CR44">
        <v>9</v>
      </c>
      <c r="CS44">
        <v>10</v>
      </c>
      <c r="CT44">
        <v>9</v>
      </c>
      <c r="CU44">
        <v>6</v>
      </c>
      <c r="CV44">
        <v>11</v>
      </c>
      <c r="CW44">
        <v>8</v>
      </c>
      <c r="CX44">
        <v>9</v>
      </c>
      <c r="CY44">
        <v>4</v>
      </c>
      <c r="CZ44">
        <v>3</v>
      </c>
      <c r="DA44">
        <v>7</v>
      </c>
      <c r="DB44">
        <v>6</v>
      </c>
      <c r="DC44">
        <v>3</v>
      </c>
      <c r="DD44">
        <v>3</v>
      </c>
      <c r="DE44">
        <v>1</v>
      </c>
      <c r="DF44">
        <v>4</v>
      </c>
      <c r="DG44">
        <v>3</v>
      </c>
      <c r="DH44">
        <v>2</v>
      </c>
      <c r="DI44">
        <v>2</v>
      </c>
      <c r="DJ44">
        <v>1</v>
      </c>
      <c r="DK44">
        <v>2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</row>
    <row r="45" spans="1:130">
      <c r="A45">
        <v>5609</v>
      </c>
      <c r="B45" t="s">
        <v>141</v>
      </c>
      <c r="C45" s="8">
        <f t="shared" si="0"/>
        <v>6</v>
      </c>
      <c r="D45" s="9">
        <f t="shared" si="1"/>
        <v>1.2396694214876034</v>
      </c>
      <c r="E45" s="8">
        <f t="shared" si="2"/>
        <v>33</v>
      </c>
      <c r="F45" s="9">
        <f t="shared" si="3"/>
        <v>6.8181818181818175</v>
      </c>
      <c r="G45" s="8">
        <f t="shared" si="4"/>
        <v>60</v>
      </c>
      <c r="H45" s="9">
        <f t="shared" si="5"/>
        <v>12.396694214876034</v>
      </c>
      <c r="I45" s="8">
        <f t="shared" si="6"/>
        <v>87</v>
      </c>
      <c r="J45" s="9">
        <f t="shared" si="7"/>
        <v>17.97520661157025</v>
      </c>
      <c r="K45" s="8">
        <f t="shared" si="8"/>
        <v>218</v>
      </c>
      <c r="L45" s="9">
        <f t="shared" si="9"/>
        <v>45.041322314049587</v>
      </c>
      <c r="M45" s="8">
        <f t="shared" si="10"/>
        <v>63</v>
      </c>
      <c r="N45" s="9">
        <f t="shared" si="11"/>
        <v>13.016528925619836</v>
      </c>
      <c r="O45" s="8">
        <f t="shared" si="12"/>
        <v>17</v>
      </c>
      <c r="P45" s="9">
        <f t="shared" si="13"/>
        <v>3.5123966942148761</v>
      </c>
      <c r="Q45" s="8">
        <f t="shared" si="14"/>
        <v>484</v>
      </c>
      <c r="T45">
        <v>484</v>
      </c>
      <c r="U45">
        <v>6</v>
      </c>
      <c r="V45">
        <v>8</v>
      </c>
      <c r="W45">
        <v>6</v>
      </c>
      <c r="X45">
        <v>5</v>
      </c>
      <c r="Y45">
        <v>5</v>
      </c>
      <c r="Z45">
        <v>9</v>
      </c>
      <c r="AA45">
        <v>6</v>
      </c>
      <c r="AB45">
        <v>3</v>
      </c>
      <c r="AC45">
        <v>6</v>
      </c>
      <c r="AD45">
        <v>6</v>
      </c>
      <c r="AE45">
        <v>7</v>
      </c>
      <c r="AF45">
        <v>10</v>
      </c>
      <c r="AG45">
        <v>7</v>
      </c>
      <c r="AH45">
        <v>3</v>
      </c>
      <c r="AI45">
        <v>7</v>
      </c>
      <c r="AJ45">
        <v>5</v>
      </c>
      <c r="AK45">
        <v>8</v>
      </c>
      <c r="AL45">
        <v>8</v>
      </c>
      <c r="AM45">
        <v>10</v>
      </c>
      <c r="AN45">
        <v>9</v>
      </c>
      <c r="AO45">
        <v>8</v>
      </c>
      <c r="AP45">
        <v>11</v>
      </c>
      <c r="AQ45">
        <v>8</v>
      </c>
      <c r="AR45">
        <v>9</v>
      </c>
      <c r="AS45">
        <v>9</v>
      </c>
      <c r="AT45">
        <v>7</v>
      </c>
      <c r="AU45">
        <v>6</v>
      </c>
      <c r="AV45">
        <v>4</v>
      </c>
      <c r="AW45">
        <v>4</v>
      </c>
      <c r="AX45">
        <v>4</v>
      </c>
      <c r="AY45">
        <v>2</v>
      </c>
      <c r="AZ45">
        <v>10</v>
      </c>
      <c r="BA45">
        <v>6</v>
      </c>
      <c r="BB45">
        <v>3</v>
      </c>
      <c r="BC45">
        <v>8</v>
      </c>
      <c r="BD45">
        <v>2</v>
      </c>
      <c r="BE45">
        <v>6</v>
      </c>
      <c r="BF45">
        <v>5</v>
      </c>
      <c r="BG45">
        <v>3</v>
      </c>
      <c r="BH45">
        <v>6</v>
      </c>
      <c r="BI45">
        <v>5</v>
      </c>
      <c r="BJ45">
        <v>4</v>
      </c>
      <c r="BK45">
        <v>7</v>
      </c>
      <c r="BL45">
        <v>5</v>
      </c>
      <c r="BM45">
        <v>7</v>
      </c>
      <c r="BN45">
        <v>2</v>
      </c>
      <c r="BO45">
        <v>3</v>
      </c>
      <c r="BP45">
        <v>7</v>
      </c>
      <c r="BQ45">
        <v>9</v>
      </c>
      <c r="BR45">
        <v>5</v>
      </c>
      <c r="BS45">
        <v>5</v>
      </c>
      <c r="BT45">
        <v>10</v>
      </c>
      <c r="BU45">
        <v>5</v>
      </c>
      <c r="BV45">
        <v>8</v>
      </c>
      <c r="BW45">
        <v>3</v>
      </c>
      <c r="BX45">
        <v>11</v>
      </c>
      <c r="BY45">
        <v>7</v>
      </c>
      <c r="BZ45">
        <v>3</v>
      </c>
      <c r="CA45">
        <v>3</v>
      </c>
      <c r="CB45">
        <v>5</v>
      </c>
      <c r="CC45">
        <v>4</v>
      </c>
      <c r="CD45">
        <v>3</v>
      </c>
      <c r="CE45">
        <v>6</v>
      </c>
      <c r="CF45">
        <v>5</v>
      </c>
      <c r="CG45">
        <v>3</v>
      </c>
      <c r="CH45">
        <v>7</v>
      </c>
      <c r="CI45">
        <v>7</v>
      </c>
      <c r="CJ45">
        <v>3</v>
      </c>
      <c r="CK45">
        <v>4</v>
      </c>
      <c r="CL45">
        <v>5</v>
      </c>
      <c r="CM45">
        <v>9</v>
      </c>
      <c r="CN45">
        <v>9</v>
      </c>
      <c r="CO45">
        <v>3</v>
      </c>
      <c r="CP45">
        <v>6</v>
      </c>
      <c r="CQ45">
        <v>3</v>
      </c>
      <c r="CR45">
        <v>3</v>
      </c>
      <c r="CS45">
        <v>5</v>
      </c>
      <c r="CT45">
        <v>7</v>
      </c>
      <c r="CU45">
        <v>0</v>
      </c>
      <c r="CV45">
        <v>6</v>
      </c>
      <c r="CW45">
        <v>2</v>
      </c>
      <c r="CX45">
        <v>4</v>
      </c>
      <c r="CY45">
        <v>3</v>
      </c>
      <c r="CZ45">
        <v>0</v>
      </c>
      <c r="DA45">
        <v>1</v>
      </c>
      <c r="DB45">
        <v>0</v>
      </c>
      <c r="DC45">
        <v>3</v>
      </c>
      <c r="DD45">
        <v>0</v>
      </c>
      <c r="DE45">
        <v>1</v>
      </c>
      <c r="DF45">
        <v>0</v>
      </c>
      <c r="DG45">
        <v>0</v>
      </c>
      <c r="DH45">
        <v>0</v>
      </c>
      <c r="DI45">
        <v>1</v>
      </c>
      <c r="DJ45">
        <v>0</v>
      </c>
      <c r="DK45">
        <v>0</v>
      </c>
      <c r="DL45">
        <v>1</v>
      </c>
      <c r="DM45">
        <v>0</v>
      </c>
      <c r="DN45">
        <v>0</v>
      </c>
      <c r="DO45">
        <v>0</v>
      </c>
      <c r="DP45">
        <v>0</v>
      </c>
      <c r="DQ45">
        <v>1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</row>
    <row r="46" spans="1:130">
      <c r="A46" s="13">
        <v>5611</v>
      </c>
      <c r="B46" s="13" t="s">
        <v>142</v>
      </c>
      <c r="C46" s="14">
        <f t="shared" si="0"/>
        <v>0</v>
      </c>
      <c r="D46" s="15">
        <f t="shared" si="1"/>
        <v>0</v>
      </c>
      <c r="E46" s="14">
        <f t="shared" si="2"/>
        <v>6</v>
      </c>
      <c r="F46" s="15">
        <f t="shared" si="3"/>
        <v>6.7415730337078648</v>
      </c>
      <c r="G46" s="14">
        <f t="shared" si="4"/>
        <v>11</v>
      </c>
      <c r="H46" s="15">
        <f t="shared" si="5"/>
        <v>12.359550561797752</v>
      </c>
      <c r="I46" s="14">
        <f t="shared" si="6"/>
        <v>14</v>
      </c>
      <c r="J46" s="15">
        <f t="shared" si="7"/>
        <v>15.730337078651685</v>
      </c>
      <c r="K46" s="14">
        <f t="shared" si="8"/>
        <v>44</v>
      </c>
      <c r="L46" s="15">
        <f t="shared" si="9"/>
        <v>49.438202247191008</v>
      </c>
      <c r="M46" s="14">
        <f t="shared" si="10"/>
        <v>8</v>
      </c>
      <c r="N46" s="15">
        <f t="shared" si="11"/>
        <v>8.9887640449438209</v>
      </c>
      <c r="O46" s="14">
        <f t="shared" si="12"/>
        <v>6</v>
      </c>
      <c r="P46" s="15">
        <f t="shared" si="13"/>
        <v>6.7415730337078648</v>
      </c>
      <c r="Q46" s="14">
        <f t="shared" si="14"/>
        <v>89</v>
      </c>
      <c r="T46">
        <v>89</v>
      </c>
      <c r="U46">
        <v>0</v>
      </c>
      <c r="V46">
        <v>2</v>
      </c>
      <c r="W46">
        <v>0</v>
      </c>
      <c r="X46">
        <v>1</v>
      </c>
      <c r="Y46">
        <v>1</v>
      </c>
      <c r="Z46">
        <v>2</v>
      </c>
      <c r="AA46">
        <v>0</v>
      </c>
      <c r="AB46">
        <v>2</v>
      </c>
      <c r="AC46">
        <v>0</v>
      </c>
      <c r="AD46">
        <v>1</v>
      </c>
      <c r="AE46">
        <v>2</v>
      </c>
      <c r="AF46">
        <v>0</v>
      </c>
      <c r="AG46">
        <v>1</v>
      </c>
      <c r="AH46">
        <v>2</v>
      </c>
      <c r="AI46">
        <v>2</v>
      </c>
      <c r="AJ46">
        <v>1</v>
      </c>
      <c r="AK46">
        <v>2</v>
      </c>
      <c r="AL46">
        <v>0</v>
      </c>
      <c r="AM46">
        <v>1</v>
      </c>
      <c r="AN46">
        <v>2</v>
      </c>
      <c r="AO46">
        <v>3</v>
      </c>
      <c r="AP46">
        <v>2</v>
      </c>
      <c r="AQ46">
        <v>1</v>
      </c>
      <c r="AR46">
        <v>2</v>
      </c>
      <c r="AS46">
        <v>0</v>
      </c>
      <c r="AT46">
        <v>1</v>
      </c>
      <c r="AU46">
        <v>0</v>
      </c>
      <c r="AV46">
        <v>2</v>
      </c>
      <c r="AW46">
        <v>1</v>
      </c>
      <c r="AX46">
        <v>1</v>
      </c>
      <c r="AY46">
        <v>0</v>
      </c>
      <c r="AZ46">
        <v>1</v>
      </c>
      <c r="BA46">
        <v>1</v>
      </c>
      <c r="BB46">
        <v>2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1</v>
      </c>
      <c r="BJ46">
        <v>1</v>
      </c>
      <c r="BK46">
        <v>0</v>
      </c>
      <c r="BL46">
        <v>0</v>
      </c>
      <c r="BM46">
        <v>1</v>
      </c>
      <c r="BN46">
        <v>0</v>
      </c>
      <c r="BO46">
        <v>1</v>
      </c>
      <c r="BP46">
        <v>0</v>
      </c>
      <c r="BQ46">
        <v>1</v>
      </c>
      <c r="BR46">
        <v>1</v>
      </c>
      <c r="BS46">
        <v>2</v>
      </c>
      <c r="BT46">
        <v>3</v>
      </c>
      <c r="BU46">
        <v>3</v>
      </c>
      <c r="BV46">
        <v>2</v>
      </c>
      <c r="BW46">
        <v>2</v>
      </c>
      <c r="BX46">
        <v>2</v>
      </c>
      <c r="BY46">
        <v>6</v>
      </c>
      <c r="BZ46">
        <v>1</v>
      </c>
      <c r="CA46">
        <v>1</v>
      </c>
      <c r="CB46">
        <v>1</v>
      </c>
      <c r="CC46">
        <v>1</v>
      </c>
      <c r="CD46">
        <v>2</v>
      </c>
      <c r="CE46">
        <v>0</v>
      </c>
      <c r="CF46">
        <v>0</v>
      </c>
      <c r="CG46">
        <v>0</v>
      </c>
      <c r="CH46">
        <v>0</v>
      </c>
      <c r="CI46">
        <v>4</v>
      </c>
      <c r="CJ46">
        <v>0</v>
      </c>
      <c r="CK46">
        <v>1</v>
      </c>
      <c r="CL46">
        <v>1</v>
      </c>
      <c r="CM46">
        <v>1</v>
      </c>
      <c r="CN46">
        <v>1</v>
      </c>
      <c r="CO46">
        <v>0</v>
      </c>
      <c r="CP46">
        <v>1</v>
      </c>
      <c r="CQ46">
        <v>0</v>
      </c>
      <c r="CR46">
        <v>1</v>
      </c>
      <c r="CS46">
        <v>1</v>
      </c>
      <c r="CT46">
        <v>1</v>
      </c>
      <c r="CU46">
        <v>0</v>
      </c>
      <c r="CV46">
        <v>0</v>
      </c>
      <c r="CW46">
        <v>0</v>
      </c>
      <c r="CX46">
        <v>0</v>
      </c>
      <c r="CY46">
        <v>1</v>
      </c>
      <c r="CZ46">
        <v>1</v>
      </c>
      <c r="DA46">
        <v>1</v>
      </c>
      <c r="DB46">
        <v>1</v>
      </c>
      <c r="DC46">
        <v>0</v>
      </c>
      <c r="DD46">
        <v>1</v>
      </c>
      <c r="DE46">
        <v>0</v>
      </c>
      <c r="DF46">
        <v>0</v>
      </c>
      <c r="DG46">
        <v>1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</row>
    <row r="47" spans="1:130">
      <c r="A47">
        <v>5613</v>
      </c>
      <c r="B47" t="s">
        <v>143</v>
      </c>
      <c r="C47" s="8">
        <f t="shared" si="0"/>
        <v>15</v>
      </c>
      <c r="D47" s="9">
        <f t="shared" si="1"/>
        <v>1.1583011583011582</v>
      </c>
      <c r="E47" s="8">
        <f t="shared" si="2"/>
        <v>82</v>
      </c>
      <c r="F47" s="9">
        <f t="shared" si="3"/>
        <v>6.3320463320463318</v>
      </c>
      <c r="G47" s="8">
        <f t="shared" si="4"/>
        <v>172</v>
      </c>
      <c r="H47" s="9">
        <f t="shared" si="5"/>
        <v>13.281853281853282</v>
      </c>
      <c r="I47" s="8">
        <f t="shared" si="6"/>
        <v>175</v>
      </c>
      <c r="J47" s="9">
        <f t="shared" si="7"/>
        <v>13.513513513513514</v>
      </c>
      <c r="K47" s="8">
        <f t="shared" si="8"/>
        <v>619</v>
      </c>
      <c r="L47" s="9">
        <f t="shared" si="9"/>
        <v>47.799227799227801</v>
      </c>
      <c r="M47" s="8">
        <f t="shared" si="10"/>
        <v>175</v>
      </c>
      <c r="N47" s="9">
        <f t="shared" si="11"/>
        <v>13.513513513513514</v>
      </c>
      <c r="O47" s="8">
        <f t="shared" si="12"/>
        <v>57</v>
      </c>
      <c r="P47" s="9">
        <f t="shared" si="13"/>
        <v>4.4015444015444016</v>
      </c>
      <c r="Q47" s="8">
        <f t="shared" si="14"/>
        <v>1295</v>
      </c>
      <c r="T47">
        <v>1295</v>
      </c>
      <c r="U47">
        <v>15</v>
      </c>
      <c r="V47">
        <v>19</v>
      </c>
      <c r="W47">
        <v>17</v>
      </c>
      <c r="X47">
        <v>14</v>
      </c>
      <c r="Y47">
        <v>17</v>
      </c>
      <c r="Z47">
        <v>15</v>
      </c>
      <c r="AA47">
        <v>17</v>
      </c>
      <c r="AB47">
        <v>18</v>
      </c>
      <c r="AC47">
        <v>16</v>
      </c>
      <c r="AD47">
        <v>17</v>
      </c>
      <c r="AE47">
        <v>16</v>
      </c>
      <c r="AF47">
        <v>14</v>
      </c>
      <c r="AG47">
        <v>25</v>
      </c>
      <c r="AH47">
        <v>19</v>
      </c>
      <c r="AI47">
        <v>17</v>
      </c>
      <c r="AJ47">
        <v>13</v>
      </c>
      <c r="AK47">
        <v>19</v>
      </c>
      <c r="AL47">
        <v>17</v>
      </c>
      <c r="AM47">
        <v>11</v>
      </c>
      <c r="AN47">
        <v>25</v>
      </c>
      <c r="AO47">
        <v>15</v>
      </c>
      <c r="AP47">
        <v>16</v>
      </c>
      <c r="AQ47">
        <v>20</v>
      </c>
      <c r="AR47">
        <v>17</v>
      </c>
      <c r="AS47">
        <v>20</v>
      </c>
      <c r="AT47">
        <v>15</v>
      </c>
      <c r="AU47">
        <v>16</v>
      </c>
      <c r="AV47">
        <v>12</v>
      </c>
      <c r="AW47">
        <v>9</v>
      </c>
      <c r="AX47">
        <v>18</v>
      </c>
      <c r="AY47">
        <v>16</v>
      </c>
      <c r="AZ47">
        <v>15</v>
      </c>
      <c r="BA47">
        <v>15</v>
      </c>
      <c r="BB47">
        <v>19</v>
      </c>
      <c r="BC47">
        <v>12</v>
      </c>
      <c r="BD47">
        <v>20</v>
      </c>
      <c r="BE47">
        <v>12</v>
      </c>
      <c r="BF47">
        <v>12</v>
      </c>
      <c r="BG47">
        <v>15</v>
      </c>
      <c r="BH47">
        <v>18</v>
      </c>
      <c r="BI47">
        <v>16</v>
      </c>
      <c r="BJ47">
        <v>19</v>
      </c>
      <c r="BK47">
        <v>17</v>
      </c>
      <c r="BL47">
        <v>20</v>
      </c>
      <c r="BM47">
        <v>19</v>
      </c>
      <c r="BN47">
        <v>10</v>
      </c>
      <c r="BO47">
        <v>8</v>
      </c>
      <c r="BP47">
        <v>11</v>
      </c>
      <c r="BQ47">
        <v>19</v>
      </c>
      <c r="BR47">
        <v>29</v>
      </c>
      <c r="BS47">
        <v>14</v>
      </c>
      <c r="BT47">
        <v>19</v>
      </c>
      <c r="BU47">
        <v>14</v>
      </c>
      <c r="BV47">
        <v>12</v>
      </c>
      <c r="BW47">
        <v>12</v>
      </c>
      <c r="BX47">
        <v>14</v>
      </c>
      <c r="BY47">
        <v>10</v>
      </c>
      <c r="BZ47">
        <v>14</v>
      </c>
      <c r="CA47">
        <v>12</v>
      </c>
      <c r="CB47">
        <v>17</v>
      </c>
      <c r="CC47">
        <v>16</v>
      </c>
      <c r="CD47">
        <v>19</v>
      </c>
      <c r="CE47">
        <v>12</v>
      </c>
      <c r="CF47">
        <v>14</v>
      </c>
      <c r="CG47">
        <v>15</v>
      </c>
      <c r="CH47">
        <v>15</v>
      </c>
      <c r="CI47">
        <v>13</v>
      </c>
      <c r="CJ47">
        <v>12</v>
      </c>
      <c r="CK47">
        <v>9</v>
      </c>
      <c r="CL47">
        <v>27</v>
      </c>
      <c r="CM47">
        <v>17</v>
      </c>
      <c r="CN47">
        <v>16</v>
      </c>
      <c r="CO47">
        <v>13</v>
      </c>
      <c r="CP47">
        <v>10</v>
      </c>
      <c r="CQ47">
        <v>11</v>
      </c>
      <c r="CR47">
        <v>11</v>
      </c>
      <c r="CS47">
        <v>11</v>
      </c>
      <c r="CT47">
        <v>18</v>
      </c>
      <c r="CU47">
        <v>12</v>
      </c>
      <c r="CV47">
        <v>8</v>
      </c>
      <c r="CW47">
        <v>7</v>
      </c>
      <c r="CX47">
        <v>4</v>
      </c>
      <c r="CY47">
        <v>3</v>
      </c>
      <c r="CZ47">
        <v>4</v>
      </c>
      <c r="DA47">
        <v>9</v>
      </c>
      <c r="DB47">
        <v>1</v>
      </c>
      <c r="DC47">
        <v>4</v>
      </c>
      <c r="DD47">
        <v>3</v>
      </c>
      <c r="DE47">
        <v>4</v>
      </c>
      <c r="DF47">
        <v>4</v>
      </c>
      <c r="DG47">
        <v>2</v>
      </c>
      <c r="DH47">
        <v>2</v>
      </c>
      <c r="DI47">
        <v>4</v>
      </c>
      <c r="DJ47">
        <v>1</v>
      </c>
      <c r="DK47">
        <v>1</v>
      </c>
      <c r="DL47">
        <v>1</v>
      </c>
      <c r="DM47">
        <v>0</v>
      </c>
      <c r="DN47">
        <v>2</v>
      </c>
      <c r="DO47">
        <v>1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</row>
    <row r="48" spans="1:130">
      <c r="A48" s="13">
        <v>5716</v>
      </c>
      <c r="B48" s="13" t="s">
        <v>144</v>
      </c>
      <c r="C48" s="14">
        <f t="shared" si="0"/>
        <v>44</v>
      </c>
      <c r="D48" s="15">
        <f t="shared" si="1"/>
        <v>1.0218300046446818</v>
      </c>
      <c r="E48" s="14">
        <f t="shared" si="2"/>
        <v>261</v>
      </c>
      <c r="F48" s="15">
        <f t="shared" si="3"/>
        <v>6.0613098002786812</v>
      </c>
      <c r="G48" s="14">
        <f t="shared" si="4"/>
        <v>529</v>
      </c>
      <c r="H48" s="15">
        <f t="shared" si="5"/>
        <v>12.285183464932652</v>
      </c>
      <c r="I48" s="14">
        <f t="shared" si="6"/>
        <v>581</v>
      </c>
      <c r="J48" s="15">
        <f t="shared" si="7"/>
        <v>13.492800743149095</v>
      </c>
      <c r="K48" s="14">
        <f t="shared" si="8"/>
        <v>2202</v>
      </c>
      <c r="L48" s="15">
        <f t="shared" si="9"/>
        <v>51.137947050627034</v>
      </c>
      <c r="M48" s="14">
        <f t="shared" si="10"/>
        <v>492</v>
      </c>
      <c r="N48" s="15">
        <f t="shared" si="11"/>
        <v>11.425917324663262</v>
      </c>
      <c r="O48" s="14">
        <f t="shared" si="12"/>
        <v>197</v>
      </c>
      <c r="P48" s="15">
        <f t="shared" si="13"/>
        <v>4.575011611704598</v>
      </c>
      <c r="Q48" s="14">
        <f t="shared" si="14"/>
        <v>4306</v>
      </c>
      <c r="T48">
        <v>4306</v>
      </c>
      <c r="U48">
        <v>44</v>
      </c>
      <c r="V48">
        <v>46</v>
      </c>
      <c r="W48">
        <v>62</v>
      </c>
      <c r="X48">
        <v>38</v>
      </c>
      <c r="Y48">
        <v>54</v>
      </c>
      <c r="Z48">
        <v>61</v>
      </c>
      <c r="AA48">
        <v>45</v>
      </c>
      <c r="AB48">
        <v>55</v>
      </c>
      <c r="AC48">
        <v>58</v>
      </c>
      <c r="AD48">
        <v>56</v>
      </c>
      <c r="AE48">
        <v>65</v>
      </c>
      <c r="AF48">
        <v>43</v>
      </c>
      <c r="AG48">
        <v>58</v>
      </c>
      <c r="AH48">
        <v>47</v>
      </c>
      <c r="AI48">
        <v>54</v>
      </c>
      <c r="AJ48">
        <v>48</v>
      </c>
      <c r="AK48">
        <v>50</v>
      </c>
      <c r="AL48">
        <v>66</v>
      </c>
      <c r="AM48">
        <v>58</v>
      </c>
      <c r="AN48">
        <v>48</v>
      </c>
      <c r="AO48">
        <v>62</v>
      </c>
      <c r="AP48">
        <v>54</v>
      </c>
      <c r="AQ48">
        <v>57</v>
      </c>
      <c r="AR48">
        <v>67</v>
      </c>
      <c r="AS48">
        <v>58</v>
      </c>
      <c r="AT48">
        <v>61</v>
      </c>
      <c r="AU48">
        <v>59</v>
      </c>
      <c r="AV48">
        <v>58</v>
      </c>
      <c r="AW48">
        <v>58</v>
      </c>
      <c r="AX48">
        <v>63</v>
      </c>
      <c r="AY48">
        <v>65</v>
      </c>
      <c r="AZ48">
        <v>65</v>
      </c>
      <c r="BA48">
        <v>67</v>
      </c>
      <c r="BB48">
        <v>48</v>
      </c>
      <c r="BC48">
        <v>56</v>
      </c>
      <c r="BD48">
        <v>46</v>
      </c>
      <c r="BE48">
        <v>44</v>
      </c>
      <c r="BF48">
        <v>47</v>
      </c>
      <c r="BG48">
        <v>49</v>
      </c>
      <c r="BH48">
        <v>50</v>
      </c>
      <c r="BI48">
        <v>51</v>
      </c>
      <c r="BJ48">
        <v>69</v>
      </c>
      <c r="BK48">
        <v>51</v>
      </c>
      <c r="BL48">
        <v>54</v>
      </c>
      <c r="BM48">
        <v>43</v>
      </c>
      <c r="BN48">
        <v>50</v>
      </c>
      <c r="BO48">
        <v>42</v>
      </c>
      <c r="BP48">
        <v>50</v>
      </c>
      <c r="BQ48">
        <v>42</v>
      </c>
      <c r="BR48">
        <v>61</v>
      </c>
      <c r="BS48">
        <v>58</v>
      </c>
      <c r="BT48">
        <v>44</v>
      </c>
      <c r="BU48">
        <v>52</v>
      </c>
      <c r="BV48">
        <v>53</v>
      </c>
      <c r="BW48">
        <v>62</v>
      </c>
      <c r="BX48">
        <v>51</v>
      </c>
      <c r="BY48">
        <v>43</v>
      </c>
      <c r="BZ48">
        <v>60</v>
      </c>
      <c r="CA48">
        <v>56</v>
      </c>
      <c r="CB48">
        <v>64</v>
      </c>
      <c r="CC48">
        <v>45</v>
      </c>
      <c r="CD48">
        <v>52</v>
      </c>
      <c r="CE48">
        <v>64</v>
      </c>
      <c r="CF48">
        <v>45</v>
      </c>
      <c r="CG48">
        <v>49</v>
      </c>
      <c r="CH48">
        <v>69</v>
      </c>
      <c r="CI48">
        <v>47</v>
      </c>
      <c r="CJ48">
        <v>48</v>
      </c>
      <c r="CK48">
        <v>43</v>
      </c>
      <c r="CL48">
        <v>47</v>
      </c>
      <c r="CM48">
        <v>44</v>
      </c>
      <c r="CN48">
        <v>40</v>
      </c>
      <c r="CO48">
        <v>39</v>
      </c>
      <c r="CP48">
        <v>36</v>
      </c>
      <c r="CQ48">
        <v>44</v>
      </c>
      <c r="CR48">
        <v>40</v>
      </c>
      <c r="CS48">
        <v>25</v>
      </c>
      <c r="CT48">
        <v>30</v>
      </c>
      <c r="CU48">
        <v>34</v>
      </c>
      <c r="CV48">
        <v>22</v>
      </c>
      <c r="CW48">
        <v>22</v>
      </c>
      <c r="CX48">
        <v>22</v>
      </c>
      <c r="CY48">
        <v>21</v>
      </c>
      <c r="CZ48">
        <v>16</v>
      </c>
      <c r="DA48">
        <v>18</v>
      </c>
      <c r="DB48">
        <v>19</v>
      </c>
      <c r="DC48">
        <v>15</v>
      </c>
      <c r="DD48">
        <v>11</v>
      </c>
      <c r="DE48">
        <v>7</v>
      </c>
      <c r="DF48">
        <v>9</v>
      </c>
      <c r="DG48">
        <v>3</v>
      </c>
      <c r="DH48">
        <v>8</v>
      </c>
      <c r="DI48">
        <v>8</v>
      </c>
      <c r="DJ48">
        <v>5</v>
      </c>
      <c r="DK48">
        <v>3</v>
      </c>
      <c r="DL48">
        <v>3</v>
      </c>
      <c r="DM48">
        <v>2</v>
      </c>
      <c r="DN48">
        <v>1</v>
      </c>
      <c r="DO48">
        <v>2</v>
      </c>
      <c r="DP48">
        <v>1</v>
      </c>
      <c r="DQ48">
        <v>0</v>
      </c>
      <c r="DR48">
        <v>1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</row>
    <row r="49" spans="1:130" s="10" customFormat="1">
      <c r="C49" s="11">
        <f>SUM(C44:C48)</f>
        <v>84</v>
      </c>
      <c r="D49" s="12">
        <f t="shared" si="1"/>
        <v>1.1302475780409043</v>
      </c>
      <c r="E49" s="11">
        <f t="shared" ref="D49:Q49" si="19">SUM(E44:E48)</f>
        <v>438</v>
      </c>
      <c r="F49" s="12">
        <f t="shared" si="3"/>
        <v>5.8934337997847148</v>
      </c>
      <c r="G49" s="11">
        <f t="shared" si="19"/>
        <v>907</v>
      </c>
      <c r="H49" s="12">
        <f t="shared" si="5"/>
        <v>12.203982777179762</v>
      </c>
      <c r="I49" s="11">
        <f t="shared" si="19"/>
        <v>1036</v>
      </c>
      <c r="J49" s="12">
        <f t="shared" si="7"/>
        <v>13.939720129171151</v>
      </c>
      <c r="K49" s="11">
        <f t="shared" si="19"/>
        <v>3712</v>
      </c>
      <c r="L49" s="12">
        <f t="shared" si="9"/>
        <v>49.946178686759957</v>
      </c>
      <c r="M49" s="11">
        <f t="shared" si="19"/>
        <v>920</v>
      </c>
      <c r="N49" s="12">
        <f t="shared" si="11"/>
        <v>12.378902045209902</v>
      </c>
      <c r="O49" s="11">
        <f t="shared" si="19"/>
        <v>335</v>
      </c>
      <c r="P49" s="12">
        <f t="shared" si="13"/>
        <v>4.5075349838536063</v>
      </c>
      <c r="Q49" s="11">
        <f t="shared" si="19"/>
        <v>7432</v>
      </c>
    </row>
    <row r="50" spans="1:130">
      <c r="C50" s="8"/>
      <c r="D50" s="9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8"/>
    </row>
    <row r="51" spans="1:130">
      <c r="A51" s="13">
        <v>6000</v>
      </c>
      <c r="B51" s="13" t="s">
        <v>145</v>
      </c>
      <c r="C51" s="14">
        <f t="shared" si="0"/>
        <v>206</v>
      </c>
      <c r="D51" s="15">
        <f t="shared" si="1"/>
        <v>1.03554013974765</v>
      </c>
      <c r="E51" s="14">
        <f t="shared" si="2"/>
        <v>1115</v>
      </c>
      <c r="F51" s="15">
        <f t="shared" si="3"/>
        <v>5.6049866787312119</v>
      </c>
      <c r="G51" s="14">
        <f t="shared" si="4"/>
        <v>2659</v>
      </c>
      <c r="H51" s="15">
        <f t="shared" si="5"/>
        <v>13.366510832956315</v>
      </c>
      <c r="I51" s="14">
        <f t="shared" si="6"/>
        <v>2885</v>
      </c>
      <c r="J51" s="15">
        <f t="shared" si="7"/>
        <v>14.502588850349369</v>
      </c>
      <c r="K51" s="14">
        <f t="shared" si="8"/>
        <v>10165</v>
      </c>
      <c r="L51" s="15">
        <f t="shared" si="9"/>
        <v>51.098376313276027</v>
      </c>
      <c r="M51" s="14">
        <f t="shared" si="10"/>
        <v>2116</v>
      </c>
      <c r="N51" s="15">
        <f t="shared" si="11"/>
        <v>10.636907454883628</v>
      </c>
      <c r="O51" s="14">
        <f t="shared" si="12"/>
        <v>747</v>
      </c>
      <c r="P51" s="15">
        <f t="shared" si="13"/>
        <v>3.7550897300557988</v>
      </c>
      <c r="Q51" s="14">
        <f t="shared" si="14"/>
        <v>19893</v>
      </c>
      <c r="T51">
        <v>19893</v>
      </c>
      <c r="U51">
        <v>206</v>
      </c>
      <c r="V51">
        <v>258</v>
      </c>
      <c r="W51">
        <v>209</v>
      </c>
      <c r="X51">
        <v>207</v>
      </c>
      <c r="Y51">
        <v>214</v>
      </c>
      <c r="Z51">
        <v>227</v>
      </c>
      <c r="AA51">
        <v>239</v>
      </c>
      <c r="AB51">
        <v>222</v>
      </c>
      <c r="AC51">
        <v>233</v>
      </c>
      <c r="AD51">
        <v>274</v>
      </c>
      <c r="AE51">
        <v>290</v>
      </c>
      <c r="AF51">
        <v>233</v>
      </c>
      <c r="AG51">
        <v>311</v>
      </c>
      <c r="AH51">
        <v>289</v>
      </c>
      <c r="AI51">
        <v>283</v>
      </c>
      <c r="AJ51">
        <v>285</v>
      </c>
      <c r="AK51">
        <v>295</v>
      </c>
      <c r="AL51">
        <v>268</v>
      </c>
      <c r="AM51">
        <v>277</v>
      </c>
      <c r="AN51">
        <v>321</v>
      </c>
      <c r="AO51">
        <v>284</v>
      </c>
      <c r="AP51">
        <v>265</v>
      </c>
      <c r="AQ51">
        <v>284</v>
      </c>
      <c r="AR51">
        <v>278</v>
      </c>
      <c r="AS51">
        <v>324</v>
      </c>
      <c r="AT51">
        <v>289</v>
      </c>
      <c r="AU51">
        <v>286</v>
      </c>
      <c r="AV51">
        <v>281</v>
      </c>
      <c r="AW51">
        <v>293</v>
      </c>
      <c r="AX51">
        <v>261</v>
      </c>
      <c r="AY51">
        <v>270</v>
      </c>
      <c r="AZ51">
        <v>311</v>
      </c>
      <c r="BA51">
        <v>348</v>
      </c>
      <c r="BB51">
        <v>283</v>
      </c>
      <c r="BC51">
        <v>265</v>
      </c>
      <c r="BD51">
        <v>239</v>
      </c>
      <c r="BE51">
        <v>242</v>
      </c>
      <c r="BF51">
        <v>237</v>
      </c>
      <c r="BG51">
        <v>228</v>
      </c>
      <c r="BH51">
        <v>255</v>
      </c>
      <c r="BI51">
        <v>253</v>
      </c>
      <c r="BJ51">
        <v>259</v>
      </c>
      <c r="BK51">
        <v>236</v>
      </c>
      <c r="BL51">
        <v>275</v>
      </c>
      <c r="BM51">
        <v>234</v>
      </c>
      <c r="BN51">
        <v>226</v>
      </c>
      <c r="BO51">
        <v>221</v>
      </c>
      <c r="BP51">
        <v>262</v>
      </c>
      <c r="BQ51">
        <v>263</v>
      </c>
      <c r="BR51">
        <v>237</v>
      </c>
      <c r="BS51">
        <v>257</v>
      </c>
      <c r="BT51">
        <v>207</v>
      </c>
      <c r="BU51">
        <v>209</v>
      </c>
      <c r="BV51">
        <v>226</v>
      </c>
      <c r="BW51">
        <v>283</v>
      </c>
      <c r="BX51">
        <v>235</v>
      </c>
      <c r="BY51">
        <v>254</v>
      </c>
      <c r="BZ51">
        <v>232</v>
      </c>
      <c r="CA51">
        <v>242</v>
      </c>
      <c r="CB51">
        <v>221</v>
      </c>
      <c r="CC51">
        <v>231</v>
      </c>
      <c r="CD51">
        <v>214</v>
      </c>
      <c r="CE51">
        <v>239</v>
      </c>
      <c r="CF51">
        <v>229</v>
      </c>
      <c r="CG51">
        <v>222</v>
      </c>
      <c r="CH51">
        <v>187</v>
      </c>
      <c r="CI51">
        <v>212</v>
      </c>
      <c r="CJ51">
        <v>209</v>
      </c>
      <c r="CK51">
        <v>208</v>
      </c>
      <c r="CL51">
        <v>192</v>
      </c>
      <c r="CM51">
        <v>185</v>
      </c>
      <c r="CN51">
        <v>170</v>
      </c>
      <c r="CO51">
        <v>168</v>
      </c>
      <c r="CP51">
        <v>174</v>
      </c>
      <c r="CQ51">
        <v>169</v>
      </c>
      <c r="CR51">
        <v>140</v>
      </c>
      <c r="CS51">
        <v>129</v>
      </c>
      <c r="CT51">
        <v>135</v>
      </c>
      <c r="CU51">
        <v>132</v>
      </c>
      <c r="CV51">
        <v>105</v>
      </c>
      <c r="CW51">
        <v>95</v>
      </c>
      <c r="CX51">
        <v>72</v>
      </c>
      <c r="CY51">
        <v>76</v>
      </c>
      <c r="CZ51">
        <v>74</v>
      </c>
      <c r="DA51">
        <v>51</v>
      </c>
      <c r="DB51">
        <v>59</v>
      </c>
      <c r="DC51">
        <v>45</v>
      </c>
      <c r="DD51">
        <v>43</v>
      </c>
      <c r="DE51">
        <v>39</v>
      </c>
      <c r="DF51">
        <v>37</v>
      </c>
      <c r="DG51">
        <v>40</v>
      </c>
      <c r="DH51">
        <v>32</v>
      </c>
      <c r="DI51">
        <v>32</v>
      </c>
      <c r="DJ51">
        <v>20</v>
      </c>
      <c r="DK51">
        <v>9</v>
      </c>
      <c r="DL51">
        <v>7</v>
      </c>
      <c r="DM51">
        <v>8</v>
      </c>
      <c r="DN51">
        <v>3</v>
      </c>
      <c r="DO51">
        <v>3</v>
      </c>
      <c r="DP51">
        <v>0</v>
      </c>
      <c r="DQ51">
        <v>2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</row>
    <row r="52" spans="1:130">
      <c r="A52">
        <v>6100</v>
      </c>
      <c r="B52" t="s">
        <v>146</v>
      </c>
      <c r="C52" s="8">
        <f t="shared" si="0"/>
        <v>37</v>
      </c>
      <c r="D52" s="9">
        <f t="shared" si="1"/>
        <v>1.1723700887198987</v>
      </c>
      <c r="E52" s="8">
        <f t="shared" si="2"/>
        <v>177</v>
      </c>
      <c r="F52" s="9">
        <f t="shared" si="3"/>
        <v>5.6083650190114067</v>
      </c>
      <c r="G52" s="8">
        <f t="shared" si="4"/>
        <v>337</v>
      </c>
      <c r="H52" s="9">
        <f t="shared" si="5"/>
        <v>10.678073510773132</v>
      </c>
      <c r="I52" s="8">
        <f t="shared" si="6"/>
        <v>369</v>
      </c>
      <c r="J52" s="9">
        <f t="shared" si="7"/>
        <v>11.692015209125476</v>
      </c>
      <c r="K52" s="8">
        <f t="shared" si="8"/>
        <v>1727</v>
      </c>
      <c r="L52" s="9">
        <f t="shared" si="9"/>
        <v>54.721166032953107</v>
      </c>
      <c r="M52" s="8">
        <f t="shared" si="10"/>
        <v>357</v>
      </c>
      <c r="N52" s="9">
        <f t="shared" si="11"/>
        <v>11.311787072243346</v>
      </c>
      <c r="O52" s="8">
        <f t="shared" si="12"/>
        <v>152</v>
      </c>
      <c r="P52" s="9">
        <f t="shared" si="13"/>
        <v>4.8162230671736372</v>
      </c>
      <c r="Q52" s="8">
        <f t="shared" si="14"/>
        <v>3156</v>
      </c>
      <c r="T52">
        <v>3156</v>
      </c>
      <c r="U52">
        <v>37</v>
      </c>
      <c r="V52">
        <v>31</v>
      </c>
      <c r="W52">
        <v>40</v>
      </c>
      <c r="X52">
        <v>40</v>
      </c>
      <c r="Y52">
        <v>33</v>
      </c>
      <c r="Z52">
        <v>33</v>
      </c>
      <c r="AA52">
        <v>31</v>
      </c>
      <c r="AB52">
        <v>40</v>
      </c>
      <c r="AC52">
        <v>37</v>
      </c>
      <c r="AD52">
        <v>27</v>
      </c>
      <c r="AE52">
        <v>30</v>
      </c>
      <c r="AF52">
        <v>24</v>
      </c>
      <c r="AG52">
        <v>39</v>
      </c>
      <c r="AH52">
        <v>33</v>
      </c>
      <c r="AI52">
        <v>35</v>
      </c>
      <c r="AJ52">
        <v>41</v>
      </c>
      <c r="AK52">
        <v>29</v>
      </c>
      <c r="AL52">
        <v>35</v>
      </c>
      <c r="AM52">
        <v>32</v>
      </c>
      <c r="AN52">
        <v>27</v>
      </c>
      <c r="AO52">
        <v>30</v>
      </c>
      <c r="AP52">
        <v>33</v>
      </c>
      <c r="AQ52">
        <v>41</v>
      </c>
      <c r="AR52">
        <v>36</v>
      </c>
      <c r="AS52">
        <v>47</v>
      </c>
      <c r="AT52">
        <v>59</v>
      </c>
      <c r="AU52">
        <v>42</v>
      </c>
      <c r="AV52">
        <v>44</v>
      </c>
      <c r="AW52">
        <v>56</v>
      </c>
      <c r="AX52">
        <v>58</v>
      </c>
      <c r="AY52">
        <v>57</v>
      </c>
      <c r="AZ52">
        <v>51</v>
      </c>
      <c r="BA52">
        <v>56</v>
      </c>
      <c r="BB52">
        <v>70</v>
      </c>
      <c r="BC52">
        <v>58</v>
      </c>
      <c r="BD52">
        <v>46</v>
      </c>
      <c r="BE52">
        <v>46</v>
      </c>
      <c r="BF52">
        <v>34</v>
      </c>
      <c r="BG52">
        <v>37</v>
      </c>
      <c r="BH52">
        <v>46</v>
      </c>
      <c r="BI52">
        <v>43</v>
      </c>
      <c r="BJ52">
        <v>38</v>
      </c>
      <c r="BK52">
        <v>41</v>
      </c>
      <c r="BL52">
        <v>38</v>
      </c>
      <c r="BM52">
        <v>39</v>
      </c>
      <c r="BN52">
        <v>21</v>
      </c>
      <c r="BO52">
        <v>34</v>
      </c>
      <c r="BP52">
        <v>33</v>
      </c>
      <c r="BQ52">
        <v>38</v>
      </c>
      <c r="BR52">
        <v>42</v>
      </c>
      <c r="BS52">
        <v>35</v>
      </c>
      <c r="BT52">
        <v>38</v>
      </c>
      <c r="BU52">
        <v>28</v>
      </c>
      <c r="BV52">
        <v>41</v>
      </c>
      <c r="BW52">
        <v>48</v>
      </c>
      <c r="BX52">
        <v>46</v>
      </c>
      <c r="BY52">
        <v>49</v>
      </c>
      <c r="BZ52">
        <v>34</v>
      </c>
      <c r="CA52">
        <v>44</v>
      </c>
      <c r="CB52">
        <v>36</v>
      </c>
      <c r="CC52">
        <v>41</v>
      </c>
      <c r="CD52">
        <v>44</v>
      </c>
      <c r="CE52">
        <v>31</v>
      </c>
      <c r="CF52">
        <v>40</v>
      </c>
      <c r="CG52">
        <v>38</v>
      </c>
      <c r="CH52">
        <v>32</v>
      </c>
      <c r="CI52">
        <v>34</v>
      </c>
      <c r="CJ52">
        <v>35</v>
      </c>
      <c r="CK52">
        <v>38</v>
      </c>
      <c r="CL52">
        <v>37</v>
      </c>
      <c r="CM52">
        <v>26</v>
      </c>
      <c r="CN52">
        <v>27</v>
      </c>
      <c r="CO52">
        <v>33</v>
      </c>
      <c r="CP52">
        <v>19</v>
      </c>
      <c r="CQ52">
        <v>27</v>
      </c>
      <c r="CR52">
        <v>24</v>
      </c>
      <c r="CS52">
        <v>19</v>
      </c>
      <c r="CT52">
        <v>25</v>
      </c>
      <c r="CU52">
        <v>21</v>
      </c>
      <c r="CV52">
        <v>26</v>
      </c>
      <c r="CW52">
        <v>16</v>
      </c>
      <c r="CX52">
        <v>13</v>
      </c>
      <c r="CY52">
        <v>12</v>
      </c>
      <c r="CZ52">
        <v>9</v>
      </c>
      <c r="DA52">
        <v>12</v>
      </c>
      <c r="DB52">
        <v>10</v>
      </c>
      <c r="DC52">
        <v>9</v>
      </c>
      <c r="DD52">
        <v>10</v>
      </c>
      <c r="DE52">
        <v>15</v>
      </c>
      <c r="DF52">
        <v>9</v>
      </c>
      <c r="DG52">
        <v>6</v>
      </c>
      <c r="DH52">
        <v>7</v>
      </c>
      <c r="DI52">
        <v>6</v>
      </c>
      <c r="DJ52">
        <v>6</v>
      </c>
      <c r="DK52">
        <v>6</v>
      </c>
      <c r="DL52">
        <v>3</v>
      </c>
      <c r="DM52">
        <v>2</v>
      </c>
      <c r="DN52">
        <v>1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</row>
    <row r="53" spans="1:130">
      <c r="A53" s="13">
        <v>6250</v>
      </c>
      <c r="B53" s="13" t="s">
        <v>147</v>
      </c>
      <c r="C53" s="14">
        <f t="shared" si="0"/>
        <v>28</v>
      </c>
      <c r="D53" s="15">
        <f t="shared" si="1"/>
        <v>1.4162873039959536</v>
      </c>
      <c r="E53" s="14">
        <f t="shared" si="2"/>
        <v>107</v>
      </c>
      <c r="F53" s="15">
        <f t="shared" si="3"/>
        <v>5.4122407688416789</v>
      </c>
      <c r="G53" s="14">
        <f t="shared" si="4"/>
        <v>220</v>
      </c>
      <c r="H53" s="15">
        <f t="shared" si="5"/>
        <v>11.127971674253919</v>
      </c>
      <c r="I53" s="14">
        <f t="shared" si="6"/>
        <v>193</v>
      </c>
      <c r="J53" s="15">
        <f t="shared" si="7"/>
        <v>9.762266059686393</v>
      </c>
      <c r="K53" s="14">
        <f t="shared" si="8"/>
        <v>1030</v>
      </c>
      <c r="L53" s="15">
        <f t="shared" si="9"/>
        <v>52.099140111279716</v>
      </c>
      <c r="M53" s="14">
        <f t="shared" si="10"/>
        <v>277</v>
      </c>
      <c r="N53" s="15">
        <f t="shared" si="11"/>
        <v>14.011127971674252</v>
      </c>
      <c r="O53" s="14">
        <f t="shared" si="12"/>
        <v>122</v>
      </c>
      <c r="P53" s="15">
        <f t="shared" si="13"/>
        <v>6.1709661102680826</v>
      </c>
      <c r="Q53" s="14">
        <f t="shared" si="14"/>
        <v>1977</v>
      </c>
      <c r="T53">
        <v>1977</v>
      </c>
      <c r="U53">
        <v>28</v>
      </c>
      <c r="V53">
        <v>28</v>
      </c>
      <c r="W53">
        <v>19</v>
      </c>
      <c r="X53">
        <v>25</v>
      </c>
      <c r="Y53">
        <v>16</v>
      </c>
      <c r="Z53">
        <v>19</v>
      </c>
      <c r="AA53">
        <v>23</v>
      </c>
      <c r="AB53">
        <v>22</v>
      </c>
      <c r="AC53">
        <v>24</v>
      </c>
      <c r="AD53">
        <v>19</v>
      </c>
      <c r="AE53">
        <v>26</v>
      </c>
      <c r="AF53">
        <v>22</v>
      </c>
      <c r="AG53">
        <v>25</v>
      </c>
      <c r="AH53">
        <v>24</v>
      </c>
      <c r="AI53">
        <v>18</v>
      </c>
      <c r="AJ53">
        <v>17</v>
      </c>
      <c r="AK53">
        <v>17</v>
      </c>
      <c r="AL53">
        <v>18</v>
      </c>
      <c r="AM53">
        <v>20</v>
      </c>
      <c r="AN53">
        <v>15</v>
      </c>
      <c r="AO53">
        <v>18</v>
      </c>
      <c r="AP53">
        <v>26</v>
      </c>
      <c r="AQ53">
        <v>18</v>
      </c>
      <c r="AR53">
        <v>25</v>
      </c>
      <c r="AS53">
        <v>17</v>
      </c>
      <c r="AT53">
        <v>19</v>
      </c>
      <c r="AU53">
        <v>30</v>
      </c>
      <c r="AV53">
        <v>29</v>
      </c>
      <c r="AW53">
        <v>26</v>
      </c>
      <c r="AX53">
        <v>20</v>
      </c>
      <c r="AY53">
        <v>17</v>
      </c>
      <c r="AZ53">
        <v>25</v>
      </c>
      <c r="BA53">
        <v>29</v>
      </c>
      <c r="BB53">
        <v>28</v>
      </c>
      <c r="BC53">
        <v>25</v>
      </c>
      <c r="BD53">
        <v>24</v>
      </c>
      <c r="BE53">
        <v>26</v>
      </c>
      <c r="BF53">
        <v>30</v>
      </c>
      <c r="BG53">
        <v>19</v>
      </c>
      <c r="BH53">
        <v>28</v>
      </c>
      <c r="BI53">
        <v>29</v>
      </c>
      <c r="BJ53">
        <v>19</v>
      </c>
      <c r="BK53">
        <v>27</v>
      </c>
      <c r="BL53">
        <v>24</v>
      </c>
      <c r="BM53">
        <v>20</v>
      </c>
      <c r="BN53">
        <v>16</v>
      </c>
      <c r="BO53">
        <v>18</v>
      </c>
      <c r="BP53">
        <v>12</v>
      </c>
      <c r="BQ53">
        <v>21</v>
      </c>
      <c r="BR53">
        <v>26</v>
      </c>
      <c r="BS53">
        <v>21</v>
      </c>
      <c r="BT53">
        <v>20</v>
      </c>
      <c r="BU53">
        <v>18</v>
      </c>
      <c r="BV53">
        <v>17</v>
      </c>
      <c r="BW53">
        <v>21</v>
      </c>
      <c r="BX53">
        <v>27</v>
      </c>
      <c r="BY53">
        <v>30</v>
      </c>
      <c r="BZ53">
        <v>39</v>
      </c>
      <c r="CA53">
        <v>25</v>
      </c>
      <c r="CB53">
        <v>32</v>
      </c>
      <c r="CC53">
        <v>23</v>
      </c>
      <c r="CD53">
        <v>35</v>
      </c>
      <c r="CE53">
        <v>42</v>
      </c>
      <c r="CF53">
        <v>37</v>
      </c>
      <c r="CG53">
        <v>21</v>
      </c>
      <c r="CH53">
        <v>31</v>
      </c>
      <c r="CI53">
        <v>23</v>
      </c>
      <c r="CJ53">
        <v>31</v>
      </c>
      <c r="CK53">
        <v>23</v>
      </c>
      <c r="CL53">
        <v>22</v>
      </c>
      <c r="CM53">
        <v>21</v>
      </c>
      <c r="CN53">
        <v>21</v>
      </c>
      <c r="CO53">
        <v>25</v>
      </c>
      <c r="CP53">
        <v>19</v>
      </c>
      <c r="CQ53">
        <v>28</v>
      </c>
      <c r="CR53">
        <v>20</v>
      </c>
      <c r="CS53">
        <v>17</v>
      </c>
      <c r="CT53">
        <v>18</v>
      </c>
      <c r="CU53">
        <v>18</v>
      </c>
      <c r="CV53">
        <v>14</v>
      </c>
      <c r="CW53">
        <v>12</v>
      </c>
      <c r="CX53">
        <v>17</v>
      </c>
      <c r="CY53">
        <v>15</v>
      </c>
      <c r="CZ53">
        <v>11</v>
      </c>
      <c r="DA53">
        <v>13</v>
      </c>
      <c r="DB53">
        <v>12</v>
      </c>
      <c r="DC53">
        <v>11</v>
      </c>
      <c r="DD53">
        <v>6</v>
      </c>
      <c r="DE53">
        <v>2</v>
      </c>
      <c r="DF53">
        <v>5</v>
      </c>
      <c r="DG53">
        <v>7</v>
      </c>
      <c r="DH53">
        <v>3</v>
      </c>
      <c r="DI53">
        <v>5</v>
      </c>
      <c r="DJ53">
        <v>1</v>
      </c>
      <c r="DK53">
        <v>1</v>
      </c>
      <c r="DL53">
        <v>0</v>
      </c>
      <c r="DM53">
        <v>0</v>
      </c>
      <c r="DN53">
        <v>0</v>
      </c>
      <c r="DO53">
        <v>1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</row>
    <row r="54" spans="1:130">
      <c r="A54">
        <v>6400</v>
      </c>
      <c r="B54" t="s">
        <v>148</v>
      </c>
      <c r="C54" s="8">
        <f t="shared" si="0"/>
        <v>18</v>
      </c>
      <c r="D54" s="9">
        <f t="shared" si="1"/>
        <v>0.94438614900314799</v>
      </c>
      <c r="E54" s="8">
        <f t="shared" si="2"/>
        <v>110</v>
      </c>
      <c r="F54" s="9">
        <f t="shared" si="3"/>
        <v>5.7712486883525713</v>
      </c>
      <c r="G54" s="8">
        <f t="shared" si="4"/>
        <v>262</v>
      </c>
      <c r="H54" s="9">
        <f t="shared" si="5"/>
        <v>13.746065057712487</v>
      </c>
      <c r="I54" s="8">
        <f t="shared" si="6"/>
        <v>246</v>
      </c>
      <c r="J54" s="9">
        <f t="shared" si="7"/>
        <v>12.906610703043023</v>
      </c>
      <c r="K54" s="8">
        <f t="shared" si="8"/>
        <v>962</v>
      </c>
      <c r="L54" s="9">
        <f t="shared" si="9"/>
        <v>50.472193074501568</v>
      </c>
      <c r="M54" s="8">
        <f t="shared" si="10"/>
        <v>211</v>
      </c>
      <c r="N54" s="9">
        <f t="shared" si="11"/>
        <v>11.070304302203567</v>
      </c>
      <c r="O54" s="8">
        <f t="shared" si="12"/>
        <v>97</v>
      </c>
      <c r="P54" s="9">
        <f t="shared" si="13"/>
        <v>5.0891920251836309</v>
      </c>
      <c r="Q54" s="8">
        <f t="shared" si="14"/>
        <v>1906</v>
      </c>
      <c r="T54">
        <v>1906</v>
      </c>
      <c r="U54">
        <v>18</v>
      </c>
      <c r="V54">
        <v>27</v>
      </c>
      <c r="W54">
        <v>18</v>
      </c>
      <c r="X54">
        <v>21</v>
      </c>
      <c r="Y54">
        <v>25</v>
      </c>
      <c r="Z54">
        <v>19</v>
      </c>
      <c r="AA54">
        <v>27</v>
      </c>
      <c r="AB54">
        <v>25</v>
      </c>
      <c r="AC54">
        <v>25</v>
      </c>
      <c r="AD54">
        <v>31</v>
      </c>
      <c r="AE54">
        <v>27</v>
      </c>
      <c r="AF54">
        <v>20</v>
      </c>
      <c r="AG54">
        <v>26</v>
      </c>
      <c r="AH54">
        <v>31</v>
      </c>
      <c r="AI54">
        <v>27</v>
      </c>
      <c r="AJ54">
        <v>23</v>
      </c>
      <c r="AK54">
        <v>21</v>
      </c>
      <c r="AL54">
        <v>14</v>
      </c>
      <c r="AM54">
        <v>18</v>
      </c>
      <c r="AN54">
        <v>27</v>
      </c>
      <c r="AO54">
        <v>29</v>
      </c>
      <c r="AP54">
        <v>21</v>
      </c>
      <c r="AQ54">
        <v>35</v>
      </c>
      <c r="AR54">
        <v>29</v>
      </c>
      <c r="AS54">
        <v>28</v>
      </c>
      <c r="AT54">
        <v>24</v>
      </c>
      <c r="AU54">
        <v>31</v>
      </c>
      <c r="AV54">
        <v>17</v>
      </c>
      <c r="AW54">
        <v>28</v>
      </c>
      <c r="AX54">
        <v>21</v>
      </c>
      <c r="AY54">
        <v>17</v>
      </c>
      <c r="AZ54">
        <v>25</v>
      </c>
      <c r="BA54">
        <v>33</v>
      </c>
      <c r="BB54">
        <v>23</v>
      </c>
      <c r="BC54">
        <v>22</v>
      </c>
      <c r="BD54">
        <v>24</v>
      </c>
      <c r="BE54">
        <v>19</v>
      </c>
      <c r="BF54">
        <v>33</v>
      </c>
      <c r="BG54">
        <v>18</v>
      </c>
      <c r="BH54">
        <v>19</v>
      </c>
      <c r="BI54">
        <v>18</v>
      </c>
      <c r="BJ54">
        <v>23</v>
      </c>
      <c r="BK54">
        <v>22</v>
      </c>
      <c r="BL54">
        <v>20</v>
      </c>
      <c r="BM54">
        <v>19</v>
      </c>
      <c r="BN54">
        <v>19</v>
      </c>
      <c r="BO54">
        <v>19</v>
      </c>
      <c r="BP54">
        <v>24</v>
      </c>
      <c r="BQ54">
        <v>16</v>
      </c>
      <c r="BR54">
        <v>25</v>
      </c>
      <c r="BS54">
        <v>29</v>
      </c>
      <c r="BT54">
        <v>18</v>
      </c>
      <c r="BU54">
        <v>28</v>
      </c>
      <c r="BV54">
        <v>29</v>
      </c>
      <c r="BW54">
        <v>19</v>
      </c>
      <c r="BX54">
        <v>20</v>
      </c>
      <c r="BY54">
        <v>32</v>
      </c>
      <c r="BZ54">
        <v>28</v>
      </c>
      <c r="CA54">
        <v>26</v>
      </c>
      <c r="CB54">
        <v>23</v>
      </c>
      <c r="CC54">
        <v>32</v>
      </c>
      <c r="CD54">
        <v>29</v>
      </c>
      <c r="CE54">
        <v>24</v>
      </c>
      <c r="CF54">
        <v>32</v>
      </c>
      <c r="CG54">
        <v>23</v>
      </c>
      <c r="CH54">
        <v>20</v>
      </c>
      <c r="CI54">
        <v>15</v>
      </c>
      <c r="CJ54">
        <v>26</v>
      </c>
      <c r="CK54">
        <v>19</v>
      </c>
      <c r="CL54">
        <v>15</v>
      </c>
      <c r="CM54">
        <v>12</v>
      </c>
      <c r="CN54">
        <v>19</v>
      </c>
      <c r="CO54">
        <v>16</v>
      </c>
      <c r="CP54">
        <v>23</v>
      </c>
      <c r="CQ54">
        <v>23</v>
      </c>
      <c r="CR54">
        <v>11</v>
      </c>
      <c r="CS54">
        <v>16</v>
      </c>
      <c r="CT54">
        <v>13</v>
      </c>
      <c r="CU54">
        <v>6</v>
      </c>
      <c r="CV54">
        <v>12</v>
      </c>
      <c r="CW54">
        <v>8</v>
      </c>
      <c r="CX54">
        <v>11</v>
      </c>
      <c r="CY54">
        <v>9</v>
      </c>
      <c r="CZ54">
        <v>8</v>
      </c>
      <c r="DA54">
        <v>7</v>
      </c>
      <c r="DB54">
        <v>11</v>
      </c>
      <c r="DC54">
        <v>5</v>
      </c>
      <c r="DD54">
        <v>6</v>
      </c>
      <c r="DE54">
        <v>9</v>
      </c>
      <c r="DF54">
        <v>9</v>
      </c>
      <c r="DG54">
        <v>6</v>
      </c>
      <c r="DH54">
        <v>2</v>
      </c>
      <c r="DI54">
        <v>1</v>
      </c>
      <c r="DJ54">
        <v>1</v>
      </c>
      <c r="DK54">
        <v>2</v>
      </c>
      <c r="DL54">
        <v>1</v>
      </c>
      <c r="DM54">
        <v>0</v>
      </c>
      <c r="DN54">
        <v>0</v>
      </c>
      <c r="DO54">
        <v>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</row>
    <row r="55" spans="1:130">
      <c r="A55" s="13">
        <v>6513</v>
      </c>
      <c r="B55" s="13" t="s">
        <v>149</v>
      </c>
      <c r="C55" s="14">
        <f t="shared" si="0"/>
        <v>17</v>
      </c>
      <c r="D55" s="15">
        <f t="shared" si="1"/>
        <v>1.4517506404782237</v>
      </c>
      <c r="E55" s="14">
        <f t="shared" si="2"/>
        <v>76</v>
      </c>
      <c r="F55" s="15">
        <f t="shared" si="3"/>
        <v>6.4901793339026472</v>
      </c>
      <c r="G55" s="14">
        <f t="shared" si="4"/>
        <v>173</v>
      </c>
      <c r="H55" s="15">
        <f t="shared" si="5"/>
        <v>14.773697694278395</v>
      </c>
      <c r="I55" s="14">
        <f t="shared" si="6"/>
        <v>166</v>
      </c>
      <c r="J55" s="15">
        <f t="shared" si="7"/>
        <v>14.175918018787362</v>
      </c>
      <c r="K55" s="14">
        <f t="shared" si="8"/>
        <v>594</v>
      </c>
      <c r="L55" s="15">
        <f t="shared" si="9"/>
        <v>50.725875320239112</v>
      </c>
      <c r="M55" s="14">
        <f t="shared" si="10"/>
        <v>114</v>
      </c>
      <c r="N55" s="15">
        <f t="shared" si="11"/>
        <v>9.7352690008539717</v>
      </c>
      <c r="O55" s="14">
        <f t="shared" si="12"/>
        <v>31</v>
      </c>
      <c r="P55" s="15">
        <f t="shared" si="13"/>
        <v>2.6473099914602902</v>
      </c>
      <c r="Q55" s="14">
        <f t="shared" si="14"/>
        <v>1171</v>
      </c>
      <c r="T55">
        <v>1171</v>
      </c>
      <c r="U55">
        <v>17</v>
      </c>
      <c r="V55">
        <v>18</v>
      </c>
      <c r="W55">
        <v>12</v>
      </c>
      <c r="X55">
        <v>18</v>
      </c>
      <c r="Y55">
        <v>14</v>
      </c>
      <c r="Z55">
        <v>14</v>
      </c>
      <c r="AA55">
        <v>14</v>
      </c>
      <c r="AB55">
        <v>20</v>
      </c>
      <c r="AC55">
        <v>19</v>
      </c>
      <c r="AD55">
        <v>19</v>
      </c>
      <c r="AE55">
        <v>19</v>
      </c>
      <c r="AF55">
        <v>19</v>
      </c>
      <c r="AG55">
        <v>19</v>
      </c>
      <c r="AH55">
        <v>20</v>
      </c>
      <c r="AI55">
        <v>18</v>
      </c>
      <c r="AJ55">
        <v>6</v>
      </c>
      <c r="AK55">
        <v>19</v>
      </c>
      <c r="AL55">
        <v>16</v>
      </c>
      <c r="AM55">
        <v>19</v>
      </c>
      <c r="AN55">
        <v>21</v>
      </c>
      <c r="AO55">
        <v>15</v>
      </c>
      <c r="AP55">
        <v>14</v>
      </c>
      <c r="AQ55">
        <v>19</v>
      </c>
      <c r="AR55">
        <v>15</v>
      </c>
      <c r="AS55">
        <v>12</v>
      </c>
      <c r="AT55">
        <v>16</v>
      </c>
      <c r="AU55">
        <v>13</v>
      </c>
      <c r="AV55">
        <v>12</v>
      </c>
      <c r="AW55">
        <v>17</v>
      </c>
      <c r="AX55">
        <v>6</v>
      </c>
      <c r="AY55">
        <v>17</v>
      </c>
      <c r="AZ55">
        <v>15</v>
      </c>
      <c r="BA55">
        <v>12</v>
      </c>
      <c r="BB55">
        <v>10</v>
      </c>
      <c r="BC55">
        <v>17</v>
      </c>
      <c r="BD55">
        <v>15</v>
      </c>
      <c r="BE55">
        <v>10</v>
      </c>
      <c r="BF55">
        <v>8</v>
      </c>
      <c r="BG55">
        <v>16</v>
      </c>
      <c r="BH55">
        <v>21</v>
      </c>
      <c r="BI55">
        <v>16</v>
      </c>
      <c r="BJ55">
        <v>11</v>
      </c>
      <c r="BK55">
        <v>16</v>
      </c>
      <c r="BL55">
        <v>16</v>
      </c>
      <c r="BM55">
        <v>11</v>
      </c>
      <c r="BN55">
        <v>7</v>
      </c>
      <c r="BO55">
        <v>11</v>
      </c>
      <c r="BP55">
        <v>11</v>
      </c>
      <c r="BQ55">
        <v>20</v>
      </c>
      <c r="BR55">
        <v>15</v>
      </c>
      <c r="BS55">
        <v>17</v>
      </c>
      <c r="BT55">
        <v>23</v>
      </c>
      <c r="BU55">
        <v>10</v>
      </c>
      <c r="BV55">
        <v>15</v>
      </c>
      <c r="BW55">
        <v>12</v>
      </c>
      <c r="BX55">
        <v>20</v>
      </c>
      <c r="BY55">
        <v>15</v>
      </c>
      <c r="BZ55">
        <v>12</v>
      </c>
      <c r="CA55">
        <v>17</v>
      </c>
      <c r="CB55">
        <v>22</v>
      </c>
      <c r="CC55">
        <v>20</v>
      </c>
      <c r="CD55">
        <v>15</v>
      </c>
      <c r="CE55">
        <v>12</v>
      </c>
      <c r="CF55">
        <v>15</v>
      </c>
      <c r="CG55">
        <v>14</v>
      </c>
      <c r="CH55">
        <v>14</v>
      </c>
      <c r="CI55">
        <v>18</v>
      </c>
      <c r="CJ55">
        <v>12</v>
      </c>
      <c r="CK55">
        <v>11</v>
      </c>
      <c r="CL55">
        <v>9</v>
      </c>
      <c r="CM55">
        <v>6</v>
      </c>
      <c r="CN55">
        <v>7</v>
      </c>
      <c r="CO55">
        <v>15</v>
      </c>
      <c r="CP55">
        <v>16</v>
      </c>
      <c r="CQ55">
        <v>9</v>
      </c>
      <c r="CR55">
        <v>8</v>
      </c>
      <c r="CS55">
        <v>5</v>
      </c>
      <c r="CT55">
        <v>4</v>
      </c>
      <c r="CU55">
        <v>4</v>
      </c>
      <c r="CV55">
        <v>8</v>
      </c>
      <c r="CW55">
        <v>2</v>
      </c>
      <c r="CX55">
        <v>4</v>
      </c>
      <c r="CY55">
        <v>2</v>
      </c>
      <c r="CZ55">
        <v>2</v>
      </c>
      <c r="DA55">
        <v>2</v>
      </c>
      <c r="DB55">
        <v>5</v>
      </c>
      <c r="DC55">
        <v>3</v>
      </c>
      <c r="DD55">
        <v>1</v>
      </c>
      <c r="DE55">
        <v>2</v>
      </c>
      <c r="DF55">
        <v>3</v>
      </c>
      <c r="DG55">
        <v>1</v>
      </c>
      <c r="DH55">
        <v>3</v>
      </c>
      <c r="DI55">
        <v>0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</row>
    <row r="56" spans="1:130">
      <c r="A56">
        <v>6515</v>
      </c>
      <c r="B56" t="s">
        <v>150</v>
      </c>
      <c r="C56" s="8">
        <f t="shared" si="0"/>
        <v>14</v>
      </c>
      <c r="D56" s="9">
        <f t="shared" si="1"/>
        <v>1.7948717948717947</v>
      </c>
      <c r="E56" s="8">
        <f t="shared" si="2"/>
        <v>65</v>
      </c>
      <c r="F56" s="9">
        <f t="shared" si="3"/>
        <v>8.3333333333333321</v>
      </c>
      <c r="G56" s="8">
        <f t="shared" si="4"/>
        <v>75</v>
      </c>
      <c r="H56" s="9">
        <f t="shared" si="5"/>
        <v>9.6153846153846168</v>
      </c>
      <c r="I56" s="8">
        <f t="shared" si="6"/>
        <v>116</v>
      </c>
      <c r="J56" s="9">
        <f t="shared" si="7"/>
        <v>14.871794871794872</v>
      </c>
      <c r="K56" s="8">
        <f t="shared" si="8"/>
        <v>409</v>
      </c>
      <c r="L56" s="9">
        <f t="shared" si="9"/>
        <v>52.435897435897438</v>
      </c>
      <c r="M56" s="8">
        <f t="shared" si="10"/>
        <v>76</v>
      </c>
      <c r="N56" s="9">
        <f t="shared" si="11"/>
        <v>9.7435897435897445</v>
      </c>
      <c r="O56" s="8">
        <f t="shared" si="12"/>
        <v>25</v>
      </c>
      <c r="P56" s="9">
        <f t="shared" si="13"/>
        <v>3.2051282051282048</v>
      </c>
      <c r="Q56" s="8">
        <f t="shared" si="14"/>
        <v>780</v>
      </c>
      <c r="T56">
        <v>780</v>
      </c>
      <c r="U56">
        <v>14</v>
      </c>
      <c r="V56">
        <v>15</v>
      </c>
      <c r="W56">
        <v>13</v>
      </c>
      <c r="X56">
        <v>11</v>
      </c>
      <c r="Y56">
        <v>12</v>
      </c>
      <c r="Z56">
        <v>14</v>
      </c>
      <c r="AA56">
        <v>11</v>
      </c>
      <c r="AB56">
        <v>8</v>
      </c>
      <c r="AC56">
        <v>9</v>
      </c>
      <c r="AD56">
        <v>4</v>
      </c>
      <c r="AE56">
        <v>11</v>
      </c>
      <c r="AF56">
        <v>6</v>
      </c>
      <c r="AG56">
        <v>5</v>
      </c>
      <c r="AH56">
        <v>6</v>
      </c>
      <c r="AI56">
        <v>11</v>
      </c>
      <c r="AJ56">
        <v>4</v>
      </c>
      <c r="AK56">
        <v>10</v>
      </c>
      <c r="AL56">
        <v>6</v>
      </c>
      <c r="AM56">
        <v>14</v>
      </c>
      <c r="AN56">
        <v>10</v>
      </c>
      <c r="AO56">
        <v>17</v>
      </c>
      <c r="AP56">
        <v>13</v>
      </c>
      <c r="AQ56">
        <v>14</v>
      </c>
      <c r="AR56">
        <v>12</v>
      </c>
      <c r="AS56">
        <v>10</v>
      </c>
      <c r="AT56">
        <v>10</v>
      </c>
      <c r="AU56">
        <v>17</v>
      </c>
      <c r="AV56">
        <v>16</v>
      </c>
      <c r="AW56">
        <v>18</v>
      </c>
      <c r="AX56">
        <v>18</v>
      </c>
      <c r="AY56">
        <v>11</v>
      </c>
      <c r="AZ56">
        <v>12</v>
      </c>
      <c r="BA56">
        <v>11</v>
      </c>
      <c r="BB56">
        <v>9</v>
      </c>
      <c r="BC56">
        <v>10</v>
      </c>
      <c r="BD56">
        <v>10</v>
      </c>
      <c r="BE56">
        <v>9</v>
      </c>
      <c r="BF56">
        <v>5</v>
      </c>
      <c r="BG56">
        <v>6</v>
      </c>
      <c r="BH56">
        <v>5</v>
      </c>
      <c r="BI56">
        <v>8</v>
      </c>
      <c r="BJ56">
        <v>7</v>
      </c>
      <c r="BK56">
        <v>4</v>
      </c>
      <c r="BL56">
        <v>7</v>
      </c>
      <c r="BM56">
        <v>3</v>
      </c>
      <c r="BN56">
        <v>6</v>
      </c>
      <c r="BO56">
        <v>11</v>
      </c>
      <c r="BP56">
        <v>9</v>
      </c>
      <c r="BQ56">
        <v>9</v>
      </c>
      <c r="BR56">
        <v>6</v>
      </c>
      <c r="BS56">
        <v>12</v>
      </c>
      <c r="BT56">
        <v>16</v>
      </c>
      <c r="BU56">
        <v>4</v>
      </c>
      <c r="BV56">
        <v>11</v>
      </c>
      <c r="BW56">
        <v>6</v>
      </c>
      <c r="BX56">
        <v>9</v>
      </c>
      <c r="BY56">
        <v>20</v>
      </c>
      <c r="BZ56">
        <v>12</v>
      </c>
      <c r="CA56">
        <v>5</v>
      </c>
      <c r="CB56">
        <v>9</v>
      </c>
      <c r="CC56">
        <v>19</v>
      </c>
      <c r="CD56">
        <v>12</v>
      </c>
      <c r="CE56">
        <v>15</v>
      </c>
      <c r="CF56">
        <v>16</v>
      </c>
      <c r="CG56">
        <v>6</v>
      </c>
      <c r="CH56">
        <v>8</v>
      </c>
      <c r="CI56">
        <v>2</v>
      </c>
      <c r="CJ56">
        <v>5</v>
      </c>
      <c r="CK56">
        <v>5</v>
      </c>
      <c r="CL56">
        <v>11</v>
      </c>
      <c r="CM56">
        <v>7</v>
      </c>
      <c r="CN56">
        <v>6</v>
      </c>
      <c r="CO56">
        <v>8</v>
      </c>
      <c r="CP56">
        <v>6</v>
      </c>
      <c r="CQ56">
        <v>3</v>
      </c>
      <c r="CR56">
        <v>4</v>
      </c>
      <c r="CS56">
        <v>5</v>
      </c>
      <c r="CT56">
        <v>5</v>
      </c>
      <c r="CU56">
        <v>6</v>
      </c>
      <c r="CV56">
        <v>5</v>
      </c>
      <c r="CW56">
        <v>4</v>
      </c>
      <c r="CX56">
        <v>7</v>
      </c>
      <c r="CY56">
        <v>3</v>
      </c>
      <c r="CZ56">
        <v>1</v>
      </c>
      <c r="DA56">
        <v>1</v>
      </c>
      <c r="DB56">
        <v>2</v>
      </c>
      <c r="DC56">
        <v>1</v>
      </c>
      <c r="DD56">
        <v>0</v>
      </c>
      <c r="DE56">
        <v>0</v>
      </c>
      <c r="DF56">
        <v>3</v>
      </c>
      <c r="DG56">
        <v>0</v>
      </c>
      <c r="DH56">
        <v>1</v>
      </c>
      <c r="DI56">
        <v>0</v>
      </c>
      <c r="DJ56">
        <v>2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</row>
    <row r="57" spans="1:130">
      <c r="A57" s="13">
        <v>6601</v>
      </c>
      <c r="B57" s="13" t="s">
        <v>151</v>
      </c>
      <c r="C57" s="14">
        <f t="shared" si="0"/>
        <v>10</v>
      </c>
      <c r="D57" s="15">
        <f t="shared" si="1"/>
        <v>2.0618556701030926</v>
      </c>
      <c r="E57" s="14">
        <f t="shared" si="2"/>
        <v>40</v>
      </c>
      <c r="F57" s="15">
        <f t="shared" si="3"/>
        <v>8.2474226804123703</v>
      </c>
      <c r="G57" s="14">
        <f t="shared" si="4"/>
        <v>58</v>
      </c>
      <c r="H57" s="15">
        <f t="shared" si="5"/>
        <v>11.958762886597938</v>
      </c>
      <c r="I57" s="14">
        <f t="shared" si="6"/>
        <v>49</v>
      </c>
      <c r="J57" s="15">
        <f t="shared" si="7"/>
        <v>10.103092783505154</v>
      </c>
      <c r="K57" s="14">
        <f t="shared" si="8"/>
        <v>280</v>
      </c>
      <c r="L57" s="15">
        <f t="shared" si="9"/>
        <v>57.731958762886592</v>
      </c>
      <c r="M57" s="14">
        <f t="shared" si="10"/>
        <v>41</v>
      </c>
      <c r="N57" s="15">
        <f t="shared" si="11"/>
        <v>8.4536082474226806</v>
      </c>
      <c r="O57" s="14">
        <f t="shared" si="12"/>
        <v>7</v>
      </c>
      <c r="P57" s="15">
        <f t="shared" si="13"/>
        <v>1.4432989690721649</v>
      </c>
      <c r="Q57" s="14">
        <f t="shared" si="14"/>
        <v>485</v>
      </c>
      <c r="T57">
        <v>485</v>
      </c>
      <c r="U57">
        <v>10</v>
      </c>
      <c r="V57">
        <v>6</v>
      </c>
      <c r="W57">
        <v>9</v>
      </c>
      <c r="X57">
        <v>11</v>
      </c>
      <c r="Y57">
        <v>7</v>
      </c>
      <c r="Z57">
        <v>7</v>
      </c>
      <c r="AA57">
        <v>6</v>
      </c>
      <c r="AB57">
        <v>8</v>
      </c>
      <c r="AC57">
        <v>5</v>
      </c>
      <c r="AD57">
        <v>3</v>
      </c>
      <c r="AE57">
        <v>11</v>
      </c>
      <c r="AF57">
        <v>4</v>
      </c>
      <c r="AG57">
        <v>6</v>
      </c>
      <c r="AH57">
        <v>5</v>
      </c>
      <c r="AI57">
        <v>5</v>
      </c>
      <c r="AJ57">
        <v>5</v>
      </c>
      <c r="AK57">
        <v>6</v>
      </c>
      <c r="AL57">
        <v>2</v>
      </c>
      <c r="AM57">
        <v>7</v>
      </c>
      <c r="AN57">
        <v>5</v>
      </c>
      <c r="AO57">
        <v>3</v>
      </c>
      <c r="AP57">
        <v>5</v>
      </c>
      <c r="AQ57">
        <v>1</v>
      </c>
      <c r="AR57">
        <v>5</v>
      </c>
      <c r="AS57">
        <v>8</v>
      </c>
      <c r="AT57">
        <v>7</v>
      </c>
      <c r="AU57">
        <v>9</v>
      </c>
      <c r="AV57">
        <v>4</v>
      </c>
      <c r="AW57">
        <v>12</v>
      </c>
      <c r="AX57">
        <v>11</v>
      </c>
      <c r="AY57">
        <v>6</v>
      </c>
      <c r="AZ57">
        <v>10</v>
      </c>
      <c r="BA57">
        <v>8</v>
      </c>
      <c r="BB57">
        <v>6</v>
      </c>
      <c r="BC57">
        <v>8</v>
      </c>
      <c r="BD57">
        <v>6</v>
      </c>
      <c r="BE57">
        <v>8</v>
      </c>
      <c r="BF57">
        <v>5</v>
      </c>
      <c r="BG57">
        <v>3</v>
      </c>
      <c r="BH57">
        <v>5</v>
      </c>
      <c r="BI57">
        <v>4</v>
      </c>
      <c r="BJ57">
        <v>7</v>
      </c>
      <c r="BK57">
        <v>8</v>
      </c>
      <c r="BL57">
        <v>4</v>
      </c>
      <c r="BM57">
        <v>5</v>
      </c>
      <c r="BN57">
        <v>7</v>
      </c>
      <c r="BO57">
        <v>5</v>
      </c>
      <c r="BP57">
        <v>5</v>
      </c>
      <c r="BQ57">
        <v>5</v>
      </c>
      <c r="BR57">
        <v>3</v>
      </c>
      <c r="BS57">
        <v>8</v>
      </c>
      <c r="BT57">
        <v>5</v>
      </c>
      <c r="BU57">
        <v>5</v>
      </c>
      <c r="BV57">
        <v>13</v>
      </c>
      <c r="BW57">
        <v>7</v>
      </c>
      <c r="BX57">
        <v>9</v>
      </c>
      <c r="BY57">
        <v>4</v>
      </c>
      <c r="BZ57">
        <v>13</v>
      </c>
      <c r="CA57">
        <v>11</v>
      </c>
      <c r="CB57">
        <v>9</v>
      </c>
      <c r="CC57">
        <v>5</v>
      </c>
      <c r="CD57">
        <v>6</v>
      </c>
      <c r="CE57">
        <v>7</v>
      </c>
      <c r="CF57">
        <v>5</v>
      </c>
      <c r="CG57">
        <v>7</v>
      </c>
      <c r="CH57">
        <v>9</v>
      </c>
      <c r="CI57">
        <v>3</v>
      </c>
      <c r="CJ57">
        <v>5</v>
      </c>
      <c r="CK57">
        <v>3</v>
      </c>
      <c r="CL57">
        <v>2</v>
      </c>
      <c r="CM57">
        <v>1</v>
      </c>
      <c r="CN57">
        <v>2</v>
      </c>
      <c r="CO57">
        <v>7</v>
      </c>
      <c r="CP57">
        <v>4</v>
      </c>
      <c r="CQ57">
        <v>4</v>
      </c>
      <c r="CR57">
        <v>6</v>
      </c>
      <c r="CS57">
        <v>2</v>
      </c>
      <c r="CT57">
        <v>1</v>
      </c>
      <c r="CU57">
        <v>2</v>
      </c>
      <c r="CV57">
        <v>2</v>
      </c>
      <c r="CW57">
        <v>1</v>
      </c>
      <c r="CX57">
        <v>0</v>
      </c>
      <c r="CY57">
        <v>3</v>
      </c>
      <c r="CZ57">
        <v>0</v>
      </c>
      <c r="DA57">
        <v>1</v>
      </c>
      <c r="DB57">
        <v>0</v>
      </c>
      <c r="DC57">
        <v>2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</row>
    <row r="58" spans="1:130">
      <c r="A58">
        <v>6602</v>
      </c>
      <c r="B58" t="s">
        <v>152</v>
      </c>
      <c r="C58" s="8">
        <f t="shared" si="0"/>
        <v>3</v>
      </c>
      <c r="D58" s="9">
        <f t="shared" si="1"/>
        <v>0.79155672823219003</v>
      </c>
      <c r="E58" s="8">
        <f t="shared" si="2"/>
        <v>19</v>
      </c>
      <c r="F58" s="9">
        <f t="shared" si="3"/>
        <v>5.0131926121372032</v>
      </c>
      <c r="G58" s="8">
        <f t="shared" si="4"/>
        <v>50</v>
      </c>
      <c r="H58" s="9">
        <f t="shared" si="5"/>
        <v>13.192612137203167</v>
      </c>
      <c r="I58" s="8">
        <f t="shared" si="6"/>
        <v>67</v>
      </c>
      <c r="J58" s="9">
        <f t="shared" si="7"/>
        <v>17.678100263852244</v>
      </c>
      <c r="K58" s="8">
        <f t="shared" si="8"/>
        <v>166</v>
      </c>
      <c r="L58" s="9">
        <f t="shared" si="9"/>
        <v>43.799472295514512</v>
      </c>
      <c r="M58" s="8">
        <f t="shared" si="10"/>
        <v>54</v>
      </c>
      <c r="N58" s="9">
        <f t="shared" si="11"/>
        <v>14.248021108179421</v>
      </c>
      <c r="O58" s="8">
        <f t="shared" si="12"/>
        <v>20</v>
      </c>
      <c r="P58" s="9">
        <f t="shared" si="13"/>
        <v>5.2770448548812663</v>
      </c>
      <c r="Q58" s="8">
        <f t="shared" si="14"/>
        <v>379</v>
      </c>
      <c r="T58">
        <v>379</v>
      </c>
      <c r="U58">
        <v>3</v>
      </c>
      <c r="V58">
        <v>7</v>
      </c>
      <c r="W58">
        <v>1</v>
      </c>
      <c r="X58">
        <v>6</v>
      </c>
      <c r="Y58">
        <v>2</v>
      </c>
      <c r="Z58">
        <v>3</v>
      </c>
      <c r="AA58">
        <v>4</v>
      </c>
      <c r="AB58">
        <v>2</v>
      </c>
      <c r="AC58">
        <v>7</v>
      </c>
      <c r="AD58">
        <v>2</v>
      </c>
      <c r="AE58">
        <v>6</v>
      </c>
      <c r="AF58">
        <v>5</v>
      </c>
      <c r="AG58">
        <v>8</v>
      </c>
      <c r="AH58">
        <v>7</v>
      </c>
      <c r="AI58">
        <v>7</v>
      </c>
      <c r="AJ58">
        <v>2</v>
      </c>
      <c r="AK58">
        <v>5</v>
      </c>
      <c r="AL58">
        <v>4</v>
      </c>
      <c r="AM58">
        <v>5</v>
      </c>
      <c r="AN58">
        <v>3</v>
      </c>
      <c r="AO58">
        <v>7</v>
      </c>
      <c r="AP58">
        <v>10</v>
      </c>
      <c r="AQ58">
        <v>10</v>
      </c>
      <c r="AR58">
        <v>7</v>
      </c>
      <c r="AS58">
        <v>9</v>
      </c>
      <c r="AT58">
        <v>7</v>
      </c>
      <c r="AU58">
        <v>2</v>
      </c>
      <c r="AV58">
        <v>6</v>
      </c>
      <c r="AW58">
        <v>5</v>
      </c>
      <c r="AX58">
        <v>2</v>
      </c>
      <c r="AY58">
        <v>5</v>
      </c>
      <c r="AZ58">
        <v>3</v>
      </c>
      <c r="BA58">
        <v>7</v>
      </c>
      <c r="BB58">
        <v>5</v>
      </c>
      <c r="BC58">
        <v>3</v>
      </c>
      <c r="BD58">
        <v>2</v>
      </c>
      <c r="BE58">
        <v>6</v>
      </c>
      <c r="BF58">
        <v>7</v>
      </c>
      <c r="BG58">
        <v>4</v>
      </c>
      <c r="BH58">
        <v>6</v>
      </c>
      <c r="BI58">
        <v>5</v>
      </c>
      <c r="BJ58">
        <v>4</v>
      </c>
      <c r="BK58">
        <v>3</v>
      </c>
      <c r="BL58">
        <v>3</v>
      </c>
      <c r="BM58">
        <v>3</v>
      </c>
      <c r="BN58">
        <v>2</v>
      </c>
      <c r="BO58">
        <v>2</v>
      </c>
      <c r="BP58">
        <v>1</v>
      </c>
      <c r="BQ58">
        <v>5</v>
      </c>
      <c r="BR58">
        <v>7</v>
      </c>
      <c r="BS58">
        <v>7</v>
      </c>
      <c r="BT58">
        <v>5</v>
      </c>
      <c r="BU58">
        <v>3</v>
      </c>
      <c r="BV58">
        <v>5</v>
      </c>
      <c r="BW58">
        <v>5</v>
      </c>
      <c r="BX58">
        <v>6</v>
      </c>
      <c r="BY58">
        <v>1</v>
      </c>
      <c r="BZ58">
        <v>4</v>
      </c>
      <c r="CA58">
        <v>0</v>
      </c>
      <c r="CB58">
        <v>5</v>
      </c>
      <c r="CC58">
        <v>3</v>
      </c>
      <c r="CD58">
        <v>5</v>
      </c>
      <c r="CE58">
        <v>5</v>
      </c>
      <c r="CF58">
        <v>3</v>
      </c>
      <c r="CG58">
        <v>5</v>
      </c>
      <c r="CH58">
        <v>4</v>
      </c>
      <c r="CI58">
        <v>2</v>
      </c>
      <c r="CJ58">
        <v>3</v>
      </c>
      <c r="CK58">
        <v>2</v>
      </c>
      <c r="CL58">
        <v>5</v>
      </c>
      <c r="CM58">
        <v>5</v>
      </c>
      <c r="CN58">
        <v>3</v>
      </c>
      <c r="CO58">
        <v>6</v>
      </c>
      <c r="CP58">
        <v>4</v>
      </c>
      <c r="CQ58">
        <v>5</v>
      </c>
      <c r="CR58">
        <v>8</v>
      </c>
      <c r="CS58">
        <v>5</v>
      </c>
      <c r="CT58">
        <v>3</v>
      </c>
      <c r="CU58">
        <v>2</v>
      </c>
      <c r="CV58">
        <v>3</v>
      </c>
      <c r="CW58">
        <v>2</v>
      </c>
      <c r="CX58">
        <v>4</v>
      </c>
      <c r="CY58">
        <v>2</v>
      </c>
      <c r="CZ58">
        <v>1</v>
      </c>
      <c r="DA58">
        <v>3</v>
      </c>
      <c r="DB58">
        <v>1</v>
      </c>
      <c r="DC58">
        <v>3</v>
      </c>
      <c r="DD58">
        <v>1</v>
      </c>
      <c r="DE58">
        <v>1</v>
      </c>
      <c r="DF58">
        <v>0</v>
      </c>
      <c r="DG58">
        <v>0</v>
      </c>
      <c r="DH58">
        <v>1</v>
      </c>
      <c r="DI58">
        <v>0</v>
      </c>
      <c r="DJ58">
        <v>1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</row>
    <row r="59" spans="1:130">
      <c r="A59" s="13">
        <v>6611</v>
      </c>
      <c r="B59" s="13" t="s">
        <v>153</v>
      </c>
      <c r="C59" s="14">
        <f t="shared" si="0"/>
        <v>1</v>
      </c>
      <c r="D59" s="15">
        <f t="shared" si="1"/>
        <v>1.6666666666666667</v>
      </c>
      <c r="E59" s="14">
        <f t="shared" si="2"/>
        <v>0</v>
      </c>
      <c r="F59" s="15">
        <f t="shared" si="3"/>
        <v>0</v>
      </c>
      <c r="G59" s="14">
        <f t="shared" si="4"/>
        <v>2</v>
      </c>
      <c r="H59" s="15">
        <f t="shared" si="5"/>
        <v>3.3333333333333335</v>
      </c>
      <c r="I59" s="14">
        <f t="shared" si="6"/>
        <v>7</v>
      </c>
      <c r="J59" s="15">
        <f t="shared" si="7"/>
        <v>11.666666666666666</v>
      </c>
      <c r="K59" s="14">
        <f t="shared" si="8"/>
        <v>26</v>
      </c>
      <c r="L59" s="15">
        <f t="shared" si="9"/>
        <v>43.333333333333336</v>
      </c>
      <c r="M59" s="14">
        <f t="shared" si="10"/>
        <v>18</v>
      </c>
      <c r="N59" s="15">
        <f t="shared" si="11"/>
        <v>30</v>
      </c>
      <c r="O59" s="14">
        <f t="shared" si="12"/>
        <v>6</v>
      </c>
      <c r="P59" s="15">
        <f t="shared" si="13"/>
        <v>10</v>
      </c>
      <c r="Q59" s="14">
        <f t="shared" si="14"/>
        <v>60</v>
      </c>
      <c r="T59">
        <v>60</v>
      </c>
      <c r="U59">
        <v>1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>
        <v>0</v>
      </c>
      <c r="AG59">
        <v>1</v>
      </c>
      <c r="AH59">
        <v>0</v>
      </c>
      <c r="AI59">
        <v>0</v>
      </c>
      <c r="AJ59">
        <v>0</v>
      </c>
      <c r="AK59">
        <v>0</v>
      </c>
      <c r="AL59">
        <v>1</v>
      </c>
      <c r="AM59">
        <v>1</v>
      </c>
      <c r="AN59">
        <v>0</v>
      </c>
      <c r="AO59">
        <v>1</v>
      </c>
      <c r="AP59">
        <v>0</v>
      </c>
      <c r="AQ59">
        <v>0</v>
      </c>
      <c r="AR59">
        <v>3</v>
      </c>
      <c r="AS59">
        <v>0</v>
      </c>
      <c r="AT59">
        <v>1</v>
      </c>
      <c r="AU59">
        <v>1</v>
      </c>
      <c r="AV59">
        <v>0</v>
      </c>
      <c r="AW59">
        <v>0</v>
      </c>
      <c r="AX59">
        <v>1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1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3</v>
      </c>
      <c r="BM59">
        <v>0</v>
      </c>
      <c r="BN59">
        <v>0</v>
      </c>
      <c r="BO59">
        <v>1</v>
      </c>
      <c r="BP59">
        <v>0</v>
      </c>
      <c r="BQ59">
        <v>1</v>
      </c>
      <c r="BR59">
        <v>2</v>
      </c>
      <c r="BS59">
        <v>2</v>
      </c>
      <c r="BT59">
        <v>0</v>
      </c>
      <c r="BU59">
        <v>1</v>
      </c>
      <c r="BV59">
        <v>0</v>
      </c>
      <c r="BW59">
        <v>0</v>
      </c>
      <c r="BX59">
        <v>1</v>
      </c>
      <c r="BY59">
        <v>0</v>
      </c>
      <c r="BZ59">
        <v>0</v>
      </c>
      <c r="CA59">
        <v>5</v>
      </c>
      <c r="CB59">
        <v>1</v>
      </c>
      <c r="CC59">
        <v>1</v>
      </c>
      <c r="CD59">
        <v>2</v>
      </c>
      <c r="CE59">
        <v>1</v>
      </c>
      <c r="CF59">
        <v>0</v>
      </c>
      <c r="CG59">
        <v>1</v>
      </c>
      <c r="CH59">
        <v>0</v>
      </c>
      <c r="CI59">
        <v>1</v>
      </c>
      <c r="CJ59">
        <v>2</v>
      </c>
      <c r="CK59">
        <v>1</v>
      </c>
      <c r="CL59">
        <v>0</v>
      </c>
      <c r="CM59">
        <v>2</v>
      </c>
      <c r="CN59">
        <v>3</v>
      </c>
      <c r="CO59">
        <v>1</v>
      </c>
      <c r="CP59">
        <v>1</v>
      </c>
      <c r="CQ59">
        <v>1</v>
      </c>
      <c r="CR59">
        <v>0</v>
      </c>
      <c r="CS59">
        <v>4</v>
      </c>
      <c r="CT59">
        <v>0</v>
      </c>
      <c r="CU59">
        <v>2</v>
      </c>
      <c r="CV59">
        <v>1</v>
      </c>
      <c r="CW59">
        <v>0</v>
      </c>
      <c r="CX59">
        <v>0</v>
      </c>
      <c r="CY59">
        <v>0</v>
      </c>
      <c r="CZ59">
        <v>1</v>
      </c>
      <c r="DA59">
        <v>0</v>
      </c>
      <c r="DB59">
        <v>1</v>
      </c>
      <c r="DC59">
        <v>1</v>
      </c>
      <c r="DD59">
        <v>0</v>
      </c>
      <c r="DE59">
        <v>0</v>
      </c>
      <c r="DF59">
        <v>0</v>
      </c>
      <c r="DG59">
        <v>1</v>
      </c>
      <c r="DH59">
        <v>1</v>
      </c>
      <c r="DI59">
        <v>0</v>
      </c>
      <c r="DJ59">
        <v>0</v>
      </c>
      <c r="DK59">
        <v>1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</row>
    <row r="60" spans="1:130">
      <c r="A60">
        <v>6613</v>
      </c>
      <c r="B60" t="s">
        <v>154</v>
      </c>
      <c r="C60" s="8">
        <f t="shared" si="0"/>
        <v>17</v>
      </c>
      <c r="D60" s="9">
        <f t="shared" si="1"/>
        <v>1.2203876525484567</v>
      </c>
      <c r="E60" s="8">
        <f t="shared" si="2"/>
        <v>59</v>
      </c>
      <c r="F60" s="9">
        <f t="shared" si="3"/>
        <v>4.2354630294328786</v>
      </c>
      <c r="G60" s="8">
        <f t="shared" si="4"/>
        <v>142</v>
      </c>
      <c r="H60" s="9">
        <f t="shared" si="5"/>
        <v>10.193826274228284</v>
      </c>
      <c r="I60" s="8">
        <f t="shared" si="6"/>
        <v>167</v>
      </c>
      <c r="J60" s="9">
        <f t="shared" si="7"/>
        <v>11.988513998564249</v>
      </c>
      <c r="K60" s="8">
        <f t="shared" si="8"/>
        <v>777</v>
      </c>
      <c r="L60" s="9">
        <f t="shared" si="9"/>
        <v>55.778894472361806</v>
      </c>
      <c r="M60" s="8">
        <f t="shared" si="10"/>
        <v>158</v>
      </c>
      <c r="N60" s="9">
        <f t="shared" si="11"/>
        <v>11.342426417803301</v>
      </c>
      <c r="O60" s="8">
        <f t="shared" si="12"/>
        <v>73</v>
      </c>
      <c r="P60" s="9">
        <f t="shared" si="13"/>
        <v>5.2404881550610201</v>
      </c>
      <c r="Q60" s="8">
        <f t="shared" si="14"/>
        <v>1393</v>
      </c>
      <c r="T60">
        <v>1393</v>
      </c>
      <c r="U60">
        <v>17</v>
      </c>
      <c r="V60">
        <v>14</v>
      </c>
      <c r="W60">
        <v>11</v>
      </c>
      <c r="X60">
        <v>10</v>
      </c>
      <c r="Y60">
        <v>9</v>
      </c>
      <c r="Z60">
        <v>15</v>
      </c>
      <c r="AA60">
        <v>7</v>
      </c>
      <c r="AB60">
        <v>18</v>
      </c>
      <c r="AC60">
        <v>16</v>
      </c>
      <c r="AD60">
        <v>18</v>
      </c>
      <c r="AE60">
        <v>13</v>
      </c>
      <c r="AF60">
        <v>9</v>
      </c>
      <c r="AG60">
        <v>18</v>
      </c>
      <c r="AH60">
        <v>21</v>
      </c>
      <c r="AI60">
        <v>7</v>
      </c>
      <c r="AJ60">
        <v>15</v>
      </c>
      <c r="AK60">
        <v>16</v>
      </c>
      <c r="AL60">
        <v>16</v>
      </c>
      <c r="AM60">
        <v>15</v>
      </c>
      <c r="AN60">
        <v>16</v>
      </c>
      <c r="AO60">
        <v>14</v>
      </c>
      <c r="AP60">
        <v>17</v>
      </c>
      <c r="AQ60">
        <v>20</v>
      </c>
      <c r="AR60">
        <v>16</v>
      </c>
      <c r="AS60">
        <v>23</v>
      </c>
      <c r="AT60">
        <v>14</v>
      </c>
      <c r="AU60">
        <v>24</v>
      </c>
      <c r="AV60">
        <v>20</v>
      </c>
      <c r="AW60">
        <v>24</v>
      </c>
      <c r="AX60">
        <v>21</v>
      </c>
      <c r="AY60">
        <v>24</v>
      </c>
      <c r="AZ60">
        <v>30</v>
      </c>
      <c r="BA60">
        <v>24</v>
      </c>
      <c r="BB60">
        <v>29</v>
      </c>
      <c r="BC60">
        <v>24</v>
      </c>
      <c r="BD60">
        <v>18</v>
      </c>
      <c r="BE60">
        <v>13</v>
      </c>
      <c r="BF60">
        <v>18</v>
      </c>
      <c r="BG60">
        <v>21</v>
      </c>
      <c r="BH60">
        <v>16</v>
      </c>
      <c r="BI60">
        <v>13</v>
      </c>
      <c r="BJ60">
        <v>13</v>
      </c>
      <c r="BK60">
        <v>15</v>
      </c>
      <c r="BL60">
        <v>12</v>
      </c>
      <c r="BM60">
        <v>14</v>
      </c>
      <c r="BN60">
        <v>11</v>
      </c>
      <c r="BO60">
        <v>9</v>
      </c>
      <c r="BP60">
        <v>13</v>
      </c>
      <c r="BQ60">
        <v>17</v>
      </c>
      <c r="BR60">
        <v>7</v>
      </c>
      <c r="BS60">
        <v>16</v>
      </c>
      <c r="BT60">
        <v>13</v>
      </c>
      <c r="BU60">
        <v>20</v>
      </c>
      <c r="BV60">
        <v>22</v>
      </c>
      <c r="BW60">
        <v>14</v>
      </c>
      <c r="BX60">
        <v>15</v>
      </c>
      <c r="BY60">
        <v>20</v>
      </c>
      <c r="BZ60">
        <v>25</v>
      </c>
      <c r="CA60">
        <v>19</v>
      </c>
      <c r="CB60">
        <v>20</v>
      </c>
      <c r="CC60">
        <v>28</v>
      </c>
      <c r="CD60">
        <v>17</v>
      </c>
      <c r="CE60">
        <v>16</v>
      </c>
      <c r="CF60">
        <v>33</v>
      </c>
      <c r="CG60">
        <v>25</v>
      </c>
      <c r="CH60">
        <v>26</v>
      </c>
      <c r="CI60">
        <v>18</v>
      </c>
      <c r="CJ60">
        <v>21</v>
      </c>
      <c r="CK60">
        <v>16</v>
      </c>
      <c r="CL60">
        <v>8</v>
      </c>
      <c r="CM60">
        <v>18</v>
      </c>
      <c r="CN60">
        <v>11</v>
      </c>
      <c r="CO60">
        <v>14</v>
      </c>
      <c r="CP60">
        <v>12</v>
      </c>
      <c r="CQ60">
        <v>15</v>
      </c>
      <c r="CR60">
        <v>8</v>
      </c>
      <c r="CS60">
        <v>13</v>
      </c>
      <c r="CT60">
        <v>9</v>
      </c>
      <c r="CU60">
        <v>8</v>
      </c>
      <c r="CV60">
        <v>5</v>
      </c>
      <c r="CW60">
        <v>8</v>
      </c>
      <c r="CX60">
        <v>8</v>
      </c>
      <c r="CY60">
        <v>8</v>
      </c>
      <c r="CZ60">
        <v>8</v>
      </c>
      <c r="DA60">
        <v>5</v>
      </c>
      <c r="DB60">
        <v>7</v>
      </c>
      <c r="DC60">
        <v>3</v>
      </c>
      <c r="DD60">
        <v>2</v>
      </c>
      <c r="DE60">
        <v>8</v>
      </c>
      <c r="DF60">
        <v>2</v>
      </c>
      <c r="DG60">
        <v>1</v>
      </c>
      <c r="DH60">
        <v>1</v>
      </c>
      <c r="DI60">
        <v>4</v>
      </c>
      <c r="DJ60">
        <v>6</v>
      </c>
      <c r="DK60">
        <v>2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</row>
    <row r="61" spans="1:130">
      <c r="A61" s="13">
        <v>6710</v>
      </c>
      <c r="B61" s="13" t="s">
        <v>155</v>
      </c>
      <c r="C61" s="14">
        <f t="shared" si="0"/>
        <v>5</v>
      </c>
      <c r="D61" s="15">
        <f t="shared" si="1"/>
        <v>0.84459459459459463</v>
      </c>
      <c r="E61" s="14">
        <f t="shared" si="2"/>
        <v>23</v>
      </c>
      <c r="F61" s="15">
        <f t="shared" si="3"/>
        <v>3.8851351351351351</v>
      </c>
      <c r="G61" s="14">
        <f t="shared" si="4"/>
        <v>57</v>
      </c>
      <c r="H61" s="15">
        <f t="shared" si="5"/>
        <v>9.628378378378379</v>
      </c>
      <c r="I61" s="14">
        <f t="shared" si="6"/>
        <v>90</v>
      </c>
      <c r="J61" s="15">
        <f t="shared" si="7"/>
        <v>15.202702702702704</v>
      </c>
      <c r="K61" s="14">
        <f t="shared" si="8"/>
        <v>325</v>
      </c>
      <c r="L61" s="15">
        <f t="shared" si="9"/>
        <v>54.898648648648653</v>
      </c>
      <c r="M61" s="14">
        <f t="shared" si="10"/>
        <v>66</v>
      </c>
      <c r="N61" s="15">
        <f t="shared" si="11"/>
        <v>11.148648648648649</v>
      </c>
      <c r="O61" s="14">
        <f t="shared" si="12"/>
        <v>26</v>
      </c>
      <c r="P61" s="15">
        <f t="shared" si="13"/>
        <v>4.3918918918918921</v>
      </c>
      <c r="Q61" s="14">
        <f t="shared" si="14"/>
        <v>592</v>
      </c>
      <c r="T61">
        <v>592</v>
      </c>
      <c r="U61">
        <v>5</v>
      </c>
      <c r="V61">
        <v>6</v>
      </c>
      <c r="W61">
        <v>2</v>
      </c>
      <c r="X61">
        <v>5</v>
      </c>
      <c r="Y61">
        <v>6</v>
      </c>
      <c r="Z61">
        <v>4</v>
      </c>
      <c r="AA61">
        <v>2</v>
      </c>
      <c r="AB61">
        <v>6</v>
      </c>
      <c r="AC61">
        <v>4</v>
      </c>
      <c r="AD61">
        <v>3</v>
      </c>
      <c r="AE61">
        <v>9</v>
      </c>
      <c r="AF61">
        <v>6</v>
      </c>
      <c r="AG61">
        <v>9</v>
      </c>
      <c r="AH61">
        <v>8</v>
      </c>
      <c r="AI61">
        <v>7</v>
      </c>
      <c r="AJ61">
        <v>3</v>
      </c>
      <c r="AK61">
        <v>7</v>
      </c>
      <c r="AL61">
        <v>6</v>
      </c>
      <c r="AM61">
        <v>9</v>
      </c>
      <c r="AN61">
        <v>8</v>
      </c>
      <c r="AO61">
        <v>3</v>
      </c>
      <c r="AP61">
        <v>10</v>
      </c>
      <c r="AQ61">
        <v>7</v>
      </c>
      <c r="AR61">
        <v>14</v>
      </c>
      <c r="AS61">
        <v>11</v>
      </c>
      <c r="AT61">
        <v>15</v>
      </c>
      <c r="AU61">
        <v>10</v>
      </c>
      <c r="AV61">
        <v>10</v>
      </c>
      <c r="AW61">
        <v>9</v>
      </c>
      <c r="AX61">
        <v>15</v>
      </c>
      <c r="AY61">
        <v>11</v>
      </c>
      <c r="AZ61">
        <v>5</v>
      </c>
      <c r="BA61">
        <v>12</v>
      </c>
      <c r="BB61">
        <v>8</v>
      </c>
      <c r="BC61">
        <v>10</v>
      </c>
      <c r="BD61">
        <v>6</v>
      </c>
      <c r="BE61">
        <v>6</v>
      </c>
      <c r="BF61">
        <v>8</v>
      </c>
      <c r="BG61">
        <v>9</v>
      </c>
      <c r="BH61">
        <v>6</v>
      </c>
      <c r="BI61">
        <v>3</v>
      </c>
      <c r="BJ61">
        <v>9</v>
      </c>
      <c r="BK61">
        <v>8</v>
      </c>
      <c r="BL61">
        <v>6</v>
      </c>
      <c r="BM61">
        <v>13</v>
      </c>
      <c r="BN61">
        <v>10</v>
      </c>
      <c r="BO61">
        <v>13</v>
      </c>
      <c r="BP61">
        <v>4</v>
      </c>
      <c r="BQ61">
        <v>9</v>
      </c>
      <c r="BR61">
        <v>5</v>
      </c>
      <c r="BS61">
        <v>7</v>
      </c>
      <c r="BT61">
        <v>6</v>
      </c>
      <c r="BU61">
        <v>6</v>
      </c>
      <c r="BV61">
        <v>3</v>
      </c>
      <c r="BW61">
        <v>8</v>
      </c>
      <c r="BX61">
        <v>5</v>
      </c>
      <c r="BY61">
        <v>13</v>
      </c>
      <c r="BZ61">
        <v>7</v>
      </c>
      <c r="CA61">
        <v>7</v>
      </c>
      <c r="CB61">
        <v>7</v>
      </c>
      <c r="CC61">
        <v>8</v>
      </c>
      <c r="CD61">
        <v>4</v>
      </c>
      <c r="CE61">
        <v>7</v>
      </c>
      <c r="CF61">
        <v>5</v>
      </c>
      <c r="CG61">
        <v>12</v>
      </c>
      <c r="CH61">
        <v>10</v>
      </c>
      <c r="CI61">
        <v>5</v>
      </c>
      <c r="CJ61">
        <v>13</v>
      </c>
      <c r="CK61">
        <v>5</v>
      </c>
      <c r="CL61">
        <v>6</v>
      </c>
      <c r="CM61">
        <v>5</v>
      </c>
      <c r="CN61">
        <v>6</v>
      </c>
      <c r="CO61">
        <v>4</v>
      </c>
      <c r="CP61">
        <v>3</v>
      </c>
      <c r="CQ61">
        <v>4</v>
      </c>
      <c r="CR61">
        <v>5</v>
      </c>
      <c r="CS61">
        <v>1</v>
      </c>
      <c r="CT61">
        <v>7</v>
      </c>
      <c r="CU61">
        <v>5</v>
      </c>
      <c r="CV61">
        <v>2</v>
      </c>
      <c r="CW61">
        <v>2</v>
      </c>
      <c r="CX61">
        <v>6</v>
      </c>
      <c r="CY61">
        <v>6</v>
      </c>
      <c r="CZ61">
        <v>2</v>
      </c>
      <c r="DA61">
        <v>3</v>
      </c>
      <c r="DB61">
        <v>2</v>
      </c>
      <c r="DC61">
        <v>2</v>
      </c>
      <c r="DD61">
        <v>0</v>
      </c>
      <c r="DE61">
        <v>0</v>
      </c>
      <c r="DF61">
        <v>1</v>
      </c>
      <c r="DG61">
        <v>1</v>
      </c>
      <c r="DH61">
        <v>0</v>
      </c>
      <c r="DI61">
        <v>1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</row>
    <row r="62" spans="1:130" s="10" customFormat="1">
      <c r="C62" s="11">
        <f>SUM(C51:C61)</f>
        <v>356</v>
      </c>
      <c r="D62" s="12">
        <f t="shared" si="1"/>
        <v>1.1197785606441872</v>
      </c>
      <c r="E62" s="11">
        <f t="shared" ref="D62:Q62" si="20">SUM(E51:E61)</f>
        <v>1791</v>
      </c>
      <c r="F62" s="12">
        <f t="shared" si="3"/>
        <v>5.6334927025666834</v>
      </c>
      <c r="G62" s="11">
        <f t="shared" si="20"/>
        <v>4035</v>
      </c>
      <c r="H62" s="12">
        <f t="shared" si="5"/>
        <v>12.691872169099144</v>
      </c>
      <c r="I62" s="11">
        <f t="shared" si="20"/>
        <v>4355</v>
      </c>
      <c r="J62" s="12">
        <f t="shared" si="7"/>
        <v>13.698414695520885</v>
      </c>
      <c r="K62" s="11">
        <f t="shared" si="20"/>
        <v>16461</v>
      </c>
      <c r="L62" s="12">
        <f t="shared" si="9"/>
        <v>51.777176648213384</v>
      </c>
      <c r="M62" s="11">
        <f t="shared" si="20"/>
        <v>3488</v>
      </c>
      <c r="N62" s="12">
        <f t="shared" si="11"/>
        <v>10.971313537996981</v>
      </c>
      <c r="O62" s="11">
        <f t="shared" si="20"/>
        <v>1306</v>
      </c>
      <c r="P62" s="12">
        <f t="shared" si="13"/>
        <v>4.1079516859587315</v>
      </c>
      <c r="Q62" s="11">
        <f t="shared" si="20"/>
        <v>31792</v>
      </c>
    </row>
    <row r="63" spans="1:130">
      <c r="C63" s="8"/>
      <c r="D63" s="9"/>
      <c r="E63" s="8"/>
      <c r="F63" s="9"/>
      <c r="G63" s="8"/>
      <c r="H63" s="9"/>
      <c r="I63" s="8"/>
      <c r="J63" s="9"/>
      <c r="K63" s="8"/>
      <c r="L63" s="9"/>
      <c r="M63" s="8"/>
      <c r="N63" s="9"/>
      <c r="O63" s="8"/>
      <c r="P63" s="9"/>
      <c r="Q63" s="8"/>
    </row>
    <row r="64" spans="1:130">
      <c r="A64" s="13">
        <v>7300</v>
      </c>
      <c r="B64" s="13" t="s">
        <v>156</v>
      </c>
      <c r="C64" s="14">
        <f t="shared" si="0"/>
        <v>52</v>
      </c>
      <c r="D64" s="15">
        <f t="shared" si="1"/>
        <v>0.98821740782972256</v>
      </c>
      <c r="E64" s="14">
        <f t="shared" si="2"/>
        <v>291</v>
      </c>
      <c r="F64" s="15">
        <f t="shared" si="3"/>
        <v>5.5302166476624857</v>
      </c>
      <c r="G64" s="14">
        <f t="shared" si="4"/>
        <v>710</v>
      </c>
      <c r="H64" s="15">
        <f t="shared" si="5"/>
        <v>13.492968453059673</v>
      </c>
      <c r="I64" s="14">
        <f t="shared" si="6"/>
        <v>690</v>
      </c>
      <c r="J64" s="15">
        <f t="shared" si="7"/>
        <v>13.112884834663626</v>
      </c>
      <c r="K64" s="14">
        <f t="shared" si="8"/>
        <v>2850</v>
      </c>
      <c r="L64" s="15">
        <f t="shared" si="9"/>
        <v>54.161915621436719</v>
      </c>
      <c r="M64" s="14">
        <f t="shared" si="10"/>
        <v>510</v>
      </c>
      <c r="N64" s="15">
        <f t="shared" si="11"/>
        <v>9.6921322690992024</v>
      </c>
      <c r="O64" s="14">
        <f t="shared" si="12"/>
        <v>159</v>
      </c>
      <c r="P64" s="15">
        <f t="shared" si="13"/>
        <v>3.0216647662485747</v>
      </c>
      <c r="Q64" s="14">
        <f t="shared" si="14"/>
        <v>5262</v>
      </c>
      <c r="T64">
        <v>5262</v>
      </c>
      <c r="U64">
        <v>52</v>
      </c>
      <c r="V64">
        <v>64</v>
      </c>
      <c r="W64">
        <v>49</v>
      </c>
      <c r="X64">
        <v>70</v>
      </c>
      <c r="Y64">
        <v>48</v>
      </c>
      <c r="Z64">
        <v>60</v>
      </c>
      <c r="AA64">
        <v>70</v>
      </c>
      <c r="AB64">
        <v>76</v>
      </c>
      <c r="AC64">
        <v>78</v>
      </c>
      <c r="AD64">
        <v>66</v>
      </c>
      <c r="AE64">
        <v>81</v>
      </c>
      <c r="AF64">
        <v>58</v>
      </c>
      <c r="AG64">
        <v>75</v>
      </c>
      <c r="AH64">
        <v>83</v>
      </c>
      <c r="AI64">
        <v>63</v>
      </c>
      <c r="AJ64">
        <v>60</v>
      </c>
      <c r="AK64">
        <v>60</v>
      </c>
      <c r="AL64">
        <v>53</v>
      </c>
      <c r="AM64">
        <v>71</v>
      </c>
      <c r="AN64">
        <v>70</v>
      </c>
      <c r="AO64">
        <v>73</v>
      </c>
      <c r="AP64">
        <v>67</v>
      </c>
      <c r="AQ64">
        <v>79</v>
      </c>
      <c r="AR64">
        <v>68</v>
      </c>
      <c r="AS64">
        <v>90</v>
      </c>
      <c r="AT64">
        <v>59</v>
      </c>
      <c r="AU64">
        <v>92</v>
      </c>
      <c r="AV64">
        <v>81</v>
      </c>
      <c r="AW64">
        <v>73</v>
      </c>
      <c r="AX64">
        <v>94</v>
      </c>
      <c r="AY64">
        <v>73</v>
      </c>
      <c r="AZ64">
        <v>73</v>
      </c>
      <c r="BA64">
        <v>73</v>
      </c>
      <c r="BB64">
        <v>101</v>
      </c>
      <c r="BC64">
        <v>86</v>
      </c>
      <c r="BD64">
        <v>87</v>
      </c>
      <c r="BE64">
        <v>80</v>
      </c>
      <c r="BF64">
        <v>83</v>
      </c>
      <c r="BG64">
        <v>78</v>
      </c>
      <c r="BH64">
        <v>91</v>
      </c>
      <c r="BI64">
        <v>84</v>
      </c>
      <c r="BJ64">
        <v>80</v>
      </c>
      <c r="BK64">
        <v>60</v>
      </c>
      <c r="BL64">
        <v>57</v>
      </c>
      <c r="BM64">
        <v>68</v>
      </c>
      <c r="BN64">
        <v>52</v>
      </c>
      <c r="BO64">
        <v>46</v>
      </c>
      <c r="BP64">
        <v>50</v>
      </c>
      <c r="BQ64">
        <v>48</v>
      </c>
      <c r="BR64">
        <v>73</v>
      </c>
      <c r="BS64">
        <v>53</v>
      </c>
      <c r="BT64">
        <v>59</v>
      </c>
      <c r="BU64">
        <v>62</v>
      </c>
      <c r="BV64">
        <v>66</v>
      </c>
      <c r="BW64">
        <v>68</v>
      </c>
      <c r="BX64">
        <v>69</v>
      </c>
      <c r="BY64">
        <v>64</v>
      </c>
      <c r="BZ64">
        <v>68</v>
      </c>
      <c r="CA64">
        <v>59</v>
      </c>
      <c r="CB64">
        <v>66</v>
      </c>
      <c r="CC64">
        <v>66</v>
      </c>
      <c r="CD64">
        <v>72</v>
      </c>
      <c r="CE64">
        <v>60</v>
      </c>
      <c r="CF64">
        <v>61</v>
      </c>
      <c r="CG64">
        <v>57</v>
      </c>
      <c r="CH64">
        <v>64</v>
      </c>
      <c r="CI64">
        <v>53</v>
      </c>
      <c r="CJ64">
        <v>33</v>
      </c>
      <c r="CK64">
        <v>48</v>
      </c>
      <c r="CL64">
        <v>49</v>
      </c>
      <c r="CM64">
        <v>34</v>
      </c>
      <c r="CN64">
        <v>37</v>
      </c>
      <c r="CO64">
        <v>51</v>
      </c>
      <c r="CP64">
        <v>46</v>
      </c>
      <c r="CQ64">
        <v>42</v>
      </c>
      <c r="CR64">
        <v>30</v>
      </c>
      <c r="CS64">
        <v>38</v>
      </c>
      <c r="CT64">
        <v>38</v>
      </c>
      <c r="CU64">
        <v>28</v>
      </c>
      <c r="CV64">
        <v>36</v>
      </c>
      <c r="CW64">
        <v>28</v>
      </c>
      <c r="CX64">
        <v>20</v>
      </c>
      <c r="CY64">
        <v>10</v>
      </c>
      <c r="CZ64">
        <v>11</v>
      </c>
      <c r="DA64">
        <v>13</v>
      </c>
      <c r="DB64">
        <v>13</v>
      </c>
      <c r="DC64">
        <v>15</v>
      </c>
      <c r="DD64">
        <v>8</v>
      </c>
      <c r="DE64">
        <v>7</v>
      </c>
      <c r="DF64">
        <v>12</v>
      </c>
      <c r="DG64">
        <v>2</v>
      </c>
      <c r="DH64">
        <v>2</v>
      </c>
      <c r="DI64">
        <v>4</v>
      </c>
      <c r="DJ64">
        <v>5</v>
      </c>
      <c r="DK64">
        <v>3</v>
      </c>
      <c r="DL64">
        <v>2</v>
      </c>
      <c r="DM64">
        <v>3</v>
      </c>
      <c r="DN64">
        <v>0</v>
      </c>
      <c r="DO64">
        <v>0</v>
      </c>
      <c r="DP64">
        <v>0</v>
      </c>
      <c r="DQ64">
        <v>0</v>
      </c>
      <c r="DR64">
        <v>1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</row>
    <row r="65" spans="1:130">
      <c r="A65">
        <v>7400</v>
      </c>
      <c r="B65" t="s">
        <v>157</v>
      </c>
      <c r="C65" s="8">
        <f t="shared" si="0"/>
        <v>54</v>
      </c>
      <c r="D65" s="9">
        <f t="shared" si="1"/>
        <v>1.0368663594470047</v>
      </c>
      <c r="E65" s="8">
        <f t="shared" si="2"/>
        <v>277</v>
      </c>
      <c r="F65" s="9">
        <f t="shared" si="3"/>
        <v>5.3187403993855611</v>
      </c>
      <c r="G65" s="8">
        <f t="shared" si="4"/>
        <v>685</v>
      </c>
      <c r="H65" s="9">
        <f t="shared" si="5"/>
        <v>13.15284178187404</v>
      </c>
      <c r="I65" s="8">
        <f t="shared" si="6"/>
        <v>661</v>
      </c>
      <c r="J65" s="9">
        <f t="shared" si="7"/>
        <v>12.692012288786483</v>
      </c>
      <c r="K65" s="8">
        <f t="shared" si="8"/>
        <v>2757</v>
      </c>
      <c r="L65" s="9">
        <f t="shared" si="9"/>
        <v>52.937788018433181</v>
      </c>
      <c r="M65" s="8">
        <f t="shared" si="10"/>
        <v>569</v>
      </c>
      <c r="N65" s="9">
        <f t="shared" si="11"/>
        <v>10.925499231950845</v>
      </c>
      <c r="O65" s="8">
        <f t="shared" si="12"/>
        <v>205</v>
      </c>
      <c r="P65" s="9">
        <f t="shared" si="13"/>
        <v>3.936251920122888</v>
      </c>
      <c r="Q65" s="8">
        <f t="shared" si="14"/>
        <v>5208</v>
      </c>
      <c r="T65">
        <v>5208</v>
      </c>
      <c r="U65">
        <v>54</v>
      </c>
      <c r="V65">
        <v>52</v>
      </c>
      <c r="W65">
        <v>45</v>
      </c>
      <c r="X65">
        <v>57</v>
      </c>
      <c r="Y65">
        <v>59</v>
      </c>
      <c r="Z65">
        <v>64</v>
      </c>
      <c r="AA65">
        <v>67</v>
      </c>
      <c r="AB65">
        <v>76</v>
      </c>
      <c r="AC65">
        <v>69</v>
      </c>
      <c r="AD65">
        <v>76</v>
      </c>
      <c r="AE65">
        <v>62</v>
      </c>
      <c r="AF65">
        <v>63</v>
      </c>
      <c r="AG65">
        <v>66</v>
      </c>
      <c r="AH65">
        <v>79</v>
      </c>
      <c r="AI65">
        <v>61</v>
      </c>
      <c r="AJ65">
        <v>66</v>
      </c>
      <c r="AK65">
        <v>81</v>
      </c>
      <c r="AL65">
        <v>51</v>
      </c>
      <c r="AM65">
        <v>65</v>
      </c>
      <c r="AN65">
        <v>57</v>
      </c>
      <c r="AO65">
        <v>57</v>
      </c>
      <c r="AP65">
        <v>61</v>
      </c>
      <c r="AQ65">
        <v>69</v>
      </c>
      <c r="AR65">
        <v>64</v>
      </c>
      <c r="AS65">
        <v>70</v>
      </c>
      <c r="AT65">
        <v>86</v>
      </c>
      <c r="AU65">
        <v>78</v>
      </c>
      <c r="AV65">
        <v>67</v>
      </c>
      <c r="AW65">
        <v>68</v>
      </c>
      <c r="AX65">
        <v>78</v>
      </c>
      <c r="AY65">
        <v>83</v>
      </c>
      <c r="AZ65">
        <v>95</v>
      </c>
      <c r="BA65">
        <v>78</v>
      </c>
      <c r="BB65">
        <v>75</v>
      </c>
      <c r="BC65">
        <v>74</v>
      </c>
      <c r="BD65">
        <v>73</v>
      </c>
      <c r="BE65">
        <v>78</v>
      </c>
      <c r="BF65">
        <v>75</v>
      </c>
      <c r="BG65">
        <v>63</v>
      </c>
      <c r="BH65">
        <v>75</v>
      </c>
      <c r="BI65">
        <v>60</v>
      </c>
      <c r="BJ65">
        <v>64</v>
      </c>
      <c r="BK65">
        <v>79</v>
      </c>
      <c r="BL65">
        <v>65</v>
      </c>
      <c r="BM65">
        <v>65</v>
      </c>
      <c r="BN65">
        <v>60</v>
      </c>
      <c r="BO65">
        <v>56</v>
      </c>
      <c r="BP65">
        <v>69</v>
      </c>
      <c r="BQ65">
        <v>54</v>
      </c>
      <c r="BR65">
        <v>72</v>
      </c>
      <c r="BS65">
        <v>78</v>
      </c>
      <c r="BT65">
        <v>48</v>
      </c>
      <c r="BU65">
        <v>63</v>
      </c>
      <c r="BV65">
        <v>51</v>
      </c>
      <c r="BW65">
        <v>58</v>
      </c>
      <c r="BX65">
        <v>57</v>
      </c>
      <c r="BY65">
        <v>58</v>
      </c>
      <c r="BZ65">
        <v>69</v>
      </c>
      <c r="CA65">
        <v>73</v>
      </c>
      <c r="CB65">
        <v>66</v>
      </c>
      <c r="CC65">
        <v>67</v>
      </c>
      <c r="CD65">
        <v>55</v>
      </c>
      <c r="CE65">
        <v>62</v>
      </c>
      <c r="CF65">
        <v>63</v>
      </c>
      <c r="CG65">
        <v>57</v>
      </c>
      <c r="CH65">
        <v>71</v>
      </c>
      <c r="CI65">
        <v>57</v>
      </c>
      <c r="CJ65">
        <v>54</v>
      </c>
      <c r="CK65">
        <v>53</v>
      </c>
      <c r="CL65">
        <v>59</v>
      </c>
      <c r="CM65">
        <v>45</v>
      </c>
      <c r="CN65">
        <v>51</v>
      </c>
      <c r="CO65">
        <v>42</v>
      </c>
      <c r="CP65">
        <v>43</v>
      </c>
      <c r="CQ65">
        <v>40</v>
      </c>
      <c r="CR65">
        <v>40</v>
      </c>
      <c r="CS65">
        <v>33</v>
      </c>
      <c r="CT65">
        <v>41</v>
      </c>
      <c r="CU65">
        <v>33</v>
      </c>
      <c r="CV65">
        <v>35</v>
      </c>
      <c r="CW65">
        <v>32</v>
      </c>
      <c r="CX65">
        <v>31</v>
      </c>
      <c r="CY65">
        <v>32</v>
      </c>
      <c r="CZ65">
        <v>15</v>
      </c>
      <c r="DA65">
        <v>16</v>
      </c>
      <c r="DB65">
        <v>18</v>
      </c>
      <c r="DC65">
        <v>13</v>
      </c>
      <c r="DD65">
        <v>15</v>
      </c>
      <c r="DE65">
        <v>6</v>
      </c>
      <c r="DF65">
        <v>6</v>
      </c>
      <c r="DG65">
        <v>5</v>
      </c>
      <c r="DH65">
        <v>4</v>
      </c>
      <c r="DI65">
        <v>3</v>
      </c>
      <c r="DJ65">
        <v>4</v>
      </c>
      <c r="DK65">
        <v>0</v>
      </c>
      <c r="DL65">
        <v>0</v>
      </c>
      <c r="DM65">
        <v>4</v>
      </c>
      <c r="DN65">
        <v>1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</row>
    <row r="66" spans="1:130">
      <c r="A66" s="13">
        <v>7502</v>
      </c>
      <c r="B66" s="13" t="s">
        <v>158</v>
      </c>
      <c r="C66" s="14">
        <f t="shared" si="0"/>
        <v>7</v>
      </c>
      <c r="D66" s="15">
        <f t="shared" si="1"/>
        <v>1.059001512859304</v>
      </c>
      <c r="E66" s="14">
        <f t="shared" si="2"/>
        <v>44</v>
      </c>
      <c r="F66" s="15">
        <f t="shared" si="3"/>
        <v>6.6565809379727687</v>
      </c>
      <c r="G66" s="14">
        <f t="shared" si="4"/>
        <v>73</v>
      </c>
      <c r="H66" s="15">
        <f t="shared" si="5"/>
        <v>11.043872919818456</v>
      </c>
      <c r="I66" s="14">
        <f t="shared" si="6"/>
        <v>81</v>
      </c>
      <c r="J66" s="15">
        <f t="shared" si="7"/>
        <v>12.254160363086234</v>
      </c>
      <c r="K66" s="14">
        <f t="shared" si="8"/>
        <v>329</v>
      </c>
      <c r="L66" s="15">
        <f t="shared" si="9"/>
        <v>49.773071104387292</v>
      </c>
      <c r="M66" s="14">
        <f t="shared" si="10"/>
        <v>93</v>
      </c>
      <c r="N66" s="15">
        <f t="shared" si="11"/>
        <v>14.069591527987896</v>
      </c>
      <c r="O66" s="14">
        <f t="shared" si="12"/>
        <v>34</v>
      </c>
      <c r="P66" s="15">
        <f t="shared" si="13"/>
        <v>5.1437216338880489</v>
      </c>
      <c r="Q66" s="14">
        <f t="shared" si="14"/>
        <v>661</v>
      </c>
      <c r="T66">
        <v>661</v>
      </c>
      <c r="U66">
        <v>7</v>
      </c>
      <c r="V66">
        <v>9</v>
      </c>
      <c r="W66">
        <v>7</v>
      </c>
      <c r="X66">
        <v>6</v>
      </c>
      <c r="Y66">
        <v>9</v>
      </c>
      <c r="Z66">
        <v>13</v>
      </c>
      <c r="AA66">
        <v>6</v>
      </c>
      <c r="AB66">
        <v>0</v>
      </c>
      <c r="AC66">
        <v>10</v>
      </c>
      <c r="AD66">
        <v>8</v>
      </c>
      <c r="AE66">
        <v>9</v>
      </c>
      <c r="AF66">
        <v>13</v>
      </c>
      <c r="AG66">
        <v>4</v>
      </c>
      <c r="AH66">
        <v>6</v>
      </c>
      <c r="AI66">
        <v>6</v>
      </c>
      <c r="AJ66">
        <v>11</v>
      </c>
      <c r="AK66">
        <v>7</v>
      </c>
      <c r="AL66">
        <v>8</v>
      </c>
      <c r="AM66">
        <v>13</v>
      </c>
      <c r="AN66">
        <v>9</v>
      </c>
      <c r="AO66">
        <v>7</v>
      </c>
      <c r="AP66">
        <v>9</v>
      </c>
      <c r="AQ66">
        <v>10</v>
      </c>
      <c r="AR66">
        <v>2</v>
      </c>
      <c r="AS66">
        <v>9</v>
      </c>
      <c r="AT66">
        <v>7</v>
      </c>
      <c r="AU66">
        <v>10</v>
      </c>
      <c r="AV66">
        <v>15</v>
      </c>
      <c r="AW66">
        <v>6</v>
      </c>
      <c r="AX66">
        <v>10</v>
      </c>
      <c r="AY66">
        <v>7</v>
      </c>
      <c r="AZ66">
        <v>9</v>
      </c>
      <c r="BA66">
        <v>12</v>
      </c>
      <c r="BB66">
        <v>9</v>
      </c>
      <c r="BC66">
        <v>12</v>
      </c>
      <c r="BD66">
        <v>4</v>
      </c>
      <c r="BE66">
        <v>7</v>
      </c>
      <c r="BF66">
        <v>4</v>
      </c>
      <c r="BG66">
        <v>6</v>
      </c>
      <c r="BH66">
        <v>8</v>
      </c>
      <c r="BI66">
        <v>8</v>
      </c>
      <c r="BJ66">
        <v>3</v>
      </c>
      <c r="BK66">
        <v>8</v>
      </c>
      <c r="BL66">
        <v>4</v>
      </c>
      <c r="BM66">
        <v>12</v>
      </c>
      <c r="BN66">
        <v>6</v>
      </c>
      <c r="BO66">
        <v>10</v>
      </c>
      <c r="BP66">
        <v>4</v>
      </c>
      <c r="BQ66">
        <v>6</v>
      </c>
      <c r="BR66">
        <v>8</v>
      </c>
      <c r="BS66">
        <v>5</v>
      </c>
      <c r="BT66">
        <v>6</v>
      </c>
      <c r="BU66">
        <v>10</v>
      </c>
      <c r="BV66">
        <v>10</v>
      </c>
      <c r="BW66">
        <v>6</v>
      </c>
      <c r="BX66">
        <v>5</v>
      </c>
      <c r="BY66">
        <v>4</v>
      </c>
      <c r="BZ66">
        <v>10</v>
      </c>
      <c r="CA66">
        <v>9</v>
      </c>
      <c r="CB66">
        <v>10</v>
      </c>
      <c r="CC66">
        <v>11</v>
      </c>
      <c r="CD66">
        <v>5</v>
      </c>
      <c r="CE66">
        <v>8</v>
      </c>
      <c r="CF66">
        <v>14</v>
      </c>
      <c r="CG66">
        <v>8</v>
      </c>
      <c r="CH66">
        <v>8</v>
      </c>
      <c r="CI66">
        <v>12</v>
      </c>
      <c r="CJ66">
        <v>11</v>
      </c>
      <c r="CK66">
        <v>3</v>
      </c>
      <c r="CL66">
        <v>10</v>
      </c>
      <c r="CM66">
        <v>8</v>
      </c>
      <c r="CN66">
        <v>10</v>
      </c>
      <c r="CO66">
        <v>8</v>
      </c>
      <c r="CP66">
        <v>7</v>
      </c>
      <c r="CQ66">
        <v>9</v>
      </c>
      <c r="CR66">
        <v>7</v>
      </c>
      <c r="CS66">
        <v>8</v>
      </c>
      <c r="CT66">
        <v>2</v>
      </c>
      <c r="CU66">
        <v>2</v>
      </c>
      <c r="CV66">
        <v>8</v>
      </c>
      <c r="CW66">
        <v>3</v>
      </c>
      <c r="CX66">
        <v>5</v>
      </c>
      <c r="CY66">
        <v>3</v>
      </c>
      <c r="CZ66">
        <v>3</v>
      </c>
      <c r="DA66">
        <v>3</v>
      </c>
      <c r="DB66">
        <v>2</v>
      </c>
      <c r="DC66">
        <v>2</v>
      </c>
      <c r="DD66">
        <v>2</v>
      </c>
      <c r="DE66">
        <v>2</v>
      </c>
      <c r="DF66">
        <v>3</v>
      </c>
      <c r="DG66">
        <v>2</v>
      </c>
      <c r="DH66">
        <v>0</v>
      </c>
      <c r="DI66">
        <v>2</v>
      </c>
      <c r="DJ66">
        <v>1</v>
      </c>
      <c r="DK66">
        <v>1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</row>
    <row r="67" spans="1:130">
      <c r="A67">
        <v>7505</v>
      </c>
      <c r="B67" t="s">
        <v>159</v>
      </c>
      <c r="C67" s="8">
        <f t="shared" si="0"/>
        <v>0</v>
      </c>
      <c r="D67" s="9">
        <f t="shared" si="1"/>
        <v>0</v>
      </c>
      <c r="E67" s="8">
        <f t="shared" si="2"/>
        <v>0</v>
      </c>
      <c r="F67" s="9">
        <f t="shared" si="3"/>
        <v>0</v>
      </c>
      <c r="G67" s="8">
        <f t="shared" si="4"/>
        <v>2</v>
      </c>
      <c r="H67" s="9">
        <f t="shared" si="5"/>
        <v>2.083333333333333</v>
      </c>
      <c r="I67" s="8">
        <f t="shared" si="6"/>
        <v>9</v>
      </c>
      <c r="J67" s="9">
        <f t="shared" si="7"/>
        <v>9.375</v>
      </c>
      <c r="K67" s="8">
        <f t="shared" si="8"/>
        <v>70</v>
      </c>
      <c r="L67" s="9">
        <f t="shared" si="9"/>
        <v>72.916666666666657</v>
      </c>
      <c r="M67" s="8">
        <f t="shared" si="10"/>
        <v>14</v>
      </c>
      <c r="N67" s="9">
        <f t="shared" si="11"/>
        <v>14.583333333333334</v>
      </c>
      <c r="O67" s="8">
        <f t="shared" si="12"/>
        <v>1</v>
      </c>
      <c r="P67" s="9">
        <f t="shared" si="13"/>
        <v>1.0416666666666665</v>
      </c>
      <c r="Q67" s="8">
        <f t="shared" si="14"/>
        <v>96</v>
      </c>
      <c r="T67">
        <v>96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2</v>
      </c>
      <c r="AQ67">
        <v>2</v>
      </c>
      <c r="AR67">
        <v>1</v>
      </c>
      <c r="AS67">
        <v>2</v>
      </c>
      <c r="AT67">
        <v>1</v>
      </c>
      <c r="AU67">
        <v>2</v>
      </c>
      <c r="AV67">
        <v>1</v>
      </c>
      <c r="AW67">
        <v>0</v>
      </c>
      <c r="AX67">
        <v>2</v>
      </c>
      <c r="AY67">
        <v>2</v>
      </c>
      <c r="AZ67">
        <v>3</v>
      </c>
      <c r="BA67">
        <v>4</v>
      </c>
      <c r="BB67">
        <v>1</v>
      </c>
      <c r="BC67">
        <v>2</v>
      </c>
      <c r="BD67">
        <v>2</v>
      </c>
      <c r="BE67">
        <v>0</v>
      </c>
      <c r="BF67">
        <v>0</v>
      </c>
      <c r="BG67">
        <v>2</v>
      </c>
      <c r="BH67">
        <v>4</v>
      </c>
      <c r="BI67">
        <v>1</v>
      </c>
      <c r="BJ67">
        <v>0</v>
      </c>
      <c r="BK67">
        <v>1</v>
      </c>
      <c r="BL67">
        <v>1</v>
      </c>
      <c r="BM67">
        <v>1</v>
      </c>
      <c r="BN67">
        <v>1</v>
      </c>
      <c r="BO67">
        <v>3</v>
      </c>
      <c r="BP67">
        <v>1</v>
      </c>
      <c r="BQ67">
        <v>2</v>
      </c>
      <c r="BR67">
        <v>2</v>
      </c>
      <c r="BS67">
        <v>1</v>
      </c>
      <c r="BT67">
        <v>3</v>
      </c>
      <c r="BU67">
        <v>1</v>
      </c>
      <c r="BV67">
        <v>3</v>
      </c>
      <c r="BW67">
        <v>0</v>
      </c>
      <c r="BX67">
        <v>2</v>
      </c>
      <c r="BY67">
        <v>2</v>
      </c>
      <c r="BZ67">
        <v>1</v>
      </c>
      <c r="CA67">
        <v>3</v>
      </c>
      <c r="CB67">
        <v>5</v>
      </c>
      <c r="CC67">
        <v>2</v>
      </c>
      <c r="CD67">
        <v>2</v>
      </c>
      <c r="CE67">
        <v>1</v>
      </c>
      <c r="CF67">
        <v>2</v>
      </c>
      <c r="CG67">
        <v>2</v>
      </c>
      <c r="CH67">
        <v>1</v>
      </c>
      <c r="CI67">
        <v>1</v>
      </c>
      <c r="CJ67">
        <v>1</v>
      </c>
      <c r="CK67">
        <v>2</v>
      </c>
      <c r="CL67">
        <v>3</v>
      </c>
      <c r="CM67">
        <v>1</v>
      </c>
      <c r="CN67">
        <v>2</v>
      </c>
      <c r="CO67">
        <v>1</v>
      </c>
      <c r="CP67">
        <v>1</v>
      </c>
      <c r="CQ67">
        <v>1</v>
      </c>
      <c r="CR67">
        <v>1</v>
      </c>
      <c r="CS67">
        <v>0</v>
      </c>
      <c r="CT67">
        <v>0</v>
      </c>
      <c r="CU67">
        <v>0</v>
      </c>
      <c r="CV67">
        <v>1</v>
      </c>
      <c r="CW67">
        <v>1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</row>
    <row r="68" spans="1:130" s="10" customFormat="1">
      <c r="C68" s="11">
        <f>SUM(C64:C67)</f>
        <v>113</v>
      </c>
      <c r="D68" s="12">
        <f t="shared" si="1"/>
        <v>1.0065021822392446</v>
      </c>
      <c r="E68" s="11">
        <f t="shared" ref="D68:Q68" si="21">SUM(E64:E67)</f>
        <v>612</v>
      </c>
      <c r="F68" s="12">
        <f t="shared" si="3"/>
        <v>5.4511445622160863</v>
      </c>
      <c r="G68" s="11">
        <f t="shared" si="21"/>
        <v>1470</v>
      </c>
      <c r="H68" s="12">
        <f t="shared" si="5"/>
        <v>13.093435468068051</v>
      </c>
      <c r="I68" s="11">
        <f t="shared" si="21"/>
        <v>1441</v>
      </c>
      <c r="J68" s="12">
        <f t="shared" si="7"/>
        <v>12.835129598289837</v>
      </c>
      <c r="K68" s="11">
        <f t="shared" si="21"/>
        <v>6006</v>
      </c>
      <c r="L68" s="12">
        <f t="shared" si="9"/>
        <v>53.496036340963748</v>
      </c>
      <c r="M68" s="11">
        <f t="shared" si="21"/>
        <v>1186</v>
      </c>
      <c r="N68" s="12">
        <f t="shared" si="11"/>
        <v>10.563819364033135</v>
      </c>
      <c r="O68" s="11">
        <f t="shared" si="21"/>
        <v>399</v>
      </c>
      <c r="P68" s="12">
        <f t="shared" si="13"/>
        <v>3.5539324841898994</v>
      </c>
      <c r="Q68" s="11">
        <f t="shared" si="21"/>
        <v>11227</v>
      </c>
    </row>
    <row r="69" spans="1:130">
      <c r="C69" s="8"/>
      <c r="D69" s="9"/>
      <c r="E69" s="8"/>
      <c r="F69" s="9"/>
      <c r="G69" s="8"/>
      <c r="H69" s="9"/>
      <c r="I69" s="8"/>
      <c r="J69" s="9"/>
      <c r="K69" s="8"/>
      <c r="L69" s="9"/>
      <c r="M69" s="8"/>
      <c r="N69" s="9"/>
      <c r="O69" s="8"/>
      <c r="P69" s="9"/>
      <c r="Q69" s="8"/>
    </row>
    <row r="70" spans="1:130">
      <c r="A70" s="13">
        <v>8000</v>
      </c>
      <c r="B70" s="13" t="s">
        <v>160</v>
      </c>
      <c r="C70" s="14">
        <f t="shared" si="0"/>
        <v>63</v>
      </c>
      <c r="D70" s="15">
        <f t="shared" si="1"/>
        <v>1.392880831306655</v>
      </c>
      <c r="E70" s="14">
        <f t="shared" si="2"/>
        <v>243</v>
      </c>
      <c r="F70" s="15">
        <f t="shared" si="3"/>
        <v>5.3725403493256687</v>
      </c>
      <c r="G70" s="14">
        <f t="shared" si="4"/>
        <v>556</v>
      </c>
      <c r="H70" s="15">
        <f t="shared" si="5"/>
        <v>12.292726066769843</v>
      </c>
      <c r="I70" s="14">
        <f t="shared" si="6"/>
        <v>585</v>
      </c>
      <c r="J70" s="15">
        <f t="shared" si="7"/>
        <v>12.933893433561794</v>
      </c>
      <c r="K70" s="14">
        <f t="shared" si="8"/>
        <v>2374</v>
      </c>
      <c r="L70" s="15">
        <f t="shared" si="9"/>
        <v>52.487287198761877</v>
      </c>
      <c r="M70" s="14">
        <f t="shared" si="10"/>
        <v>505</v>
      </c>
      <c r="N70" s="15">
        <f t="shared" si="11"/>
        <v>11.16515586999779</v>
      </c>
      <c r="O70" s="14">
        <f t="shared" si="12"/>
        <v>197</v>
      </c>
      <c r="P70" s="15">
        <f t="shared" si="13"/>
        <v>4.3555162502763656</v>
      </c>
      <c r="Q70" s="14">
        <f t="shared" si="14"/>
        <v>4523</v>
      </c>
      <c r="T70">
        <v>4523</v>
      </c>
      <c r="U70">
        <v>63</v>
      </c>
      <c r="V70">
        <v>61</v>
      </c>
      <c r="W70">
        <v>52</v>
      </c>
      <c r="X70">
        <v>38</v>
      </c>
      <c r="Y70">
        <v>43</v>
      </c>
      <c r="Z70">
        <v>49</v>
      </c>
      <c r="AA70">
        <v>50</v>
      </c>
      <c r="AB70">
        <v>50</v>
      </c>
      <c r="AC70">
        <v>63</v>
      </c>
      <c r="AD70">
        <v>65</v>
      </c>
      <c r="AE70">
        <v>52</v>
      </c>
      <c r="AF70">
        <v>57</v>
      </c>
      <c r="AG70">
        <v>53</v>
      </c>
      <c r="AH70">
        <v>53</v>
      </c>
      <c r="AI70">
        <v>63</v>
      </c>
      <c r="AJ70">
        <v>50</v>
      </c>
      <c r="AK70">
        <v>46</v>
      </c>
      <c r="AL70">
        <v>40</v>
      </c>
      <c r="AM70">
        <v>57</v>
      </c>
      <c r="AN70">
        <v>55</v>
      </c>
      <c r="AO70">
        <v>60</v>
      </c>
      <c r="AP70">
        <v>56</v>
      </c>
      <c r="AQ70">
        <v>59</v>
      </c>
      <c r="AR70">
        <v>70</v>
      </c>
      <c r="AS70">
        <v>67</v>
      </c>
      <c r="AT70">
        <v>75</v>
      </c>
      <c r="AU70">
        <v>81</v>
      </c>
      <c r="AV70">
        <v>65</v>
      </c>
      <c r="AW70">
        <v>70</v>
      </c>
      <c r="AX70">
        <v>80</v>
      </c>
      <c r="AY70">
        <v>90</v>
      </c>
      <c r="AZ70">
        <v>64</v>
      </c>
      <c r="BA70">
        <v>72</v>
      </c>
      <c r="BB70">
        <v>61</v>
      </c>
      <c r="BC70">
        <v>50</v>
      </c>
      <c r="BD70">
        <v>62</v>
      </c>
      <c r="BE70">
        <v>58</v>
      </c>
      <c r="BF70">
        <v>51</v>
      </c>
      <c r="BG70">
        <v>56</v>
      </c>
      <c r="BH70">
        <v>61</v>
      </c>
      <c r="BI70">
        <v>48</v>
      </c>
      <c r="BJ70">
        <v>54</v>
      </c>
      <c r="BK70">
        <v>57</v>
      </c>
      <c r="BL70">
        <v>57</v>
      </c>
      <c r="BM70">
        <v>37</v>
      </c>
      <c r="BN70">
        <v>44</v>
      </c>
      <c r="BO70">
        <v>68</v>
      </c>
      <c r="BP70">
        <v>46</v>
      </c>
      <c r="BQ70">
        <v>53</v>
      </c>
      <c r="BR70">
        <v>57</v>
      </c>
      <c r="BS70">
        <v>61</v>
      </c>
      <c r="BT70">
        <v>45</v>
      </c>
      <c r="BU70">
        <v>42</v>
      </c>
      <c r="BV70">
        <v>42</v>
      </c>
      <c r="BW70">
        <v>53</v>
      </c>
      <c r="BX70">
        <v>53</v>
      </c>
      <c r="BY70">
        <v>60</v>
      </c>
      <c r="BZ70">
        <v>59</v>
      </c>
      <c r="CA70">
        <v>46</v>
      </c>
      <c r="CB70">
        <v>56</v>
      </c>
      <c r="CC70">
        <v>63</v>
      </c>
      <c r="CD70">
        <v>63</v>
      </c>
      <c r="CE70">
        <v>71</v>
      </c>
      <c r="CF70">
        <v>63</v>
      </c>
      <c r="CG70">
        <v>54</v>
      </c>
      <c r="CH70">
        <v>44</v>
      </c>
      <c r="CI70">
        <v>57</v>
      </c>
      <c r="CJ70">
        <v>45</v>
      </c>
      <c r="CK70">
        <v>45</v>
      </c>
      <c r="CL70">
        <v>49</v>
      </c>
      <c r="CM70">
        <v>43</v>
      </c>
      <c r="CN70">
        <v>43</v>
      </c>
      <c r="CO70">
        <v>41</v>
      </c>
      <c r="CP70">
        <v>38</v>
      </c>
      <c r="CQ70">
        <v>39</v>
      </c>
      <c r="CR70">
        <v>31</v>
      </c>
      <c r="CS70">
        <v>33</v>
      </c>
      <c r="CT70">
        <v>28</v>
      </c>
      <c r="CU70">
        <v>35</v>
      </c>
      <c r="CV70">
        <v>35</v>
      </c>
      <c r="CW70">
        <v>31</v>
      </c>
      <c r="CX70">
        <v>27</v>
      </c>
      <c r="CY70">
        <v>18</v>
      </c>
      <c r="CZ70">
        <v>19</v>
      </c>
      <c r="DA70">
        <v>21</v>
      </c>
      <c r="DB70">
        <v>8</v>
      </c>
      <c r="DC70">
        <v>9</v>
      </c>
      <c r="DD70">
        <v>10</v>
      </c>
      <c r="DE70">
        <v>10</v>
      </c>
      <c r="DF70">
        <v>8</v>
      </c>
      <c r="DG70">
        <v>6</v>
      </c>
      <c r="DH70">
        <v>10</v>
      </c>
      <c r="DI70">
        <v>4</v>
      </c>
      <c r="DJ70">
        <v>4</v>
      </c>
      <c r="DK70">
        <v>5</v>
      </c>
      <c r="DL70">
        <v>2</v>
      </c>
      <c r="DM70">
        <v>2</v>
      </c>
      <c r="DN70">
        <v>1</v>
      </c>
      <c r="DO70">
        <v>2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</row>
    <row r="71" spans="1:130">
      <c r="A71">
        <v>8200</v>
      </c>
      <c r="B71" t="s">
        <v>161</v>
      </c>
      <c r="C71" s="8">
        <f t="shared" si="0"/>
        <v>128</v>
      </c>
      <c r="D71" s="9">
        <f t="shared" si="1"/>
        <v>1.1388913604413204</v>
      </c>
      <c r="E71" s="8">
        <f t="shared" si="2"/>
        <v>741</v>
      </c>
      <c r="F71" s="9">
        <f t="shared" si="3"/>
        <v>6.5931132663048313</v>
      </c>
      <c r="G71" s="8">
        <f t="shared" si="4"/>
        <v>1569</v>
      </c>
      <c r="H71" s="9">
        <f t="shared" si="5"/>
        <v>13.960316754159624</v>
      </c>
      <c r="I71" s="8">
        <f t="shared" si="6"/>
        <v>1491</v>
      </c>
      <c r="J71" s="9">
        <f t="shared" si="7"/>
        <v>13.266304831390693</v>
      </c>
      <c r="K71" s="8">
        <f t="shared" si="8"/>
        <v>5644</v>
      </c>
      <c r="L71" s="9">
        <f t="shared" si="9"/>
        <v>50.217990924459478</v>
      </c>
      <c r="M71" s="8">
        <f t="shared" si="10"/>
        <v>1281</v>
      </c>
      <c r="N71" s="9">
        <f t="shared" si="11"/>
        <v>11.397811193166651</v>
      </c>
      <c r="O71" s="8">
        <f t="shared" si="12"/>
        <v>385</v>
      </c>
      <c r="P71" s="9">
        <f t="shared" si="13"/>
        <v>3.4255716700774088</v>
      </c>
      <c r="Q71" s="8">
        <f t="shared" si="14"/>
        <v>11239</v>
      </c>
      <c r="T71">
        <v>11239</v>
      </c>
      <c r="U71">
        <v>128</v>
      </c>
      <c r="V71">
        <v>160</v>
      </c>
      <c r="W71">
        <v>147</v>
      </c>
      <c r="X71">
        <v>149</v>
      </c>
      <c r="Y71">
        <v>131</v>
      </c>
      <c r="Z71">
        <v>154</v>
      </c>
      <c r="AA71">
        <v>129</v>
      </c>
      <c r="AB71">
        <v>164</v>
      </c>
      <c r="AC71">
        <v>131</v>
      </c>
      <c r="AD71">
        <v>131</v>
      </c>
      <c r="AE71">
        <v>160</v>
      </c>
      <c r="AF71">
        <v>187</v>
      </c>
      <c r="AG71">
        <v>145</v>
      </c>
      <c r="AH71">
        <v>173</v>
      </c>
      <c r="AI71">
        <v>191</v>
      </c>
      <c r="AJ71">
        <v>158</v>
      </c>
      <c r="AK71">
        <v>183</v>
      </c>
      <c r="AL71">
        <v>166</v>
      </c>
      <c r="AM71">
        <v>142</v>
      </c>
      <c r="AN71">
        <v>161</v>
      </c>
      <c r="AO71">
        <v>130</v>
      </c>
      <c r="AP71">
        <v>133</v>
      </c>
      <c r="AQ71">
        <v>135</v>
      </c>
      <c r="AR71">
        <v>112</v>
      </c>
      <c r="AS71">
        <v>165</v>
      </c>
      <c r="AT71">
        <v>164</v>
      </c>
      <c r="AU71">
        <v>160</v>
      </c>
      <c r="AV71">
        <v>156</v>
      </c>
      <c r="AW71">
        <v>144</v>
      </c>
      <c r="AX71">
        <v>151</v>
      </c>
      <c r="AY71">
        <v>158</v>
      </c>
      <c r="AZ71">
        <v>156</v>
      </c>
      <c r="BA71">
        <v>161</v>
      </c>
      <c r="BB71">
        <v>176</v>
      </c>
      <c r="BC71">
        <v>162</v>
      </c>
      <c r="BD71">
        <v>141</v>
      </c>
      <c r="BE71">
        <v>140</v>
      </c>
      <c r="BF71">
        <v>171</v>
      </c>
      <c r="BG71">
        <v>162</v>
      </c>
      <c r="BH71">
        <v>133</v>
      </c>
      <c r="BI71">
        <v>155</v>
      </c>
      <c r="BJ71">
        <v>155</v>
      </c>
      <c r="BK71">
        <v>136</v>
      </c>
      <c r="BL71">
        <v>148</v>
      </c>
      <c r="BM71">
        <v>127</v>
      </c>
      <c r="BN71">
        <v>130</v>
      </c>
      <c r="BO71">
        <v>136</v>
      </c>
      <c r="BP71">
        <v>145</v>
      </c>
      <c r="BQ71">
        <v>132</v>
      </c>
      <c r="BR71">
        <v>130</v>
      </c>
      <c r="BS71">
        <v>154</v>
      </c>
      <c r="BT71">
        <v>125</v>
      </c>
      <c r="BU71">
        <v>139</v>
      </c>
      <c r="BV71">
        <v>110</v>
      </c>
      <c r="BW71">
        <v>124</v>
      </c>
      <c r="BX71">
        <v>126</v>
      </c>
      <c r="BY71">
        <v>124</v>
      </c>
      <c r="BZ71">
        <v>142</v>
      </c>
      <c r="CA71">
        <v>131</v>
      </c>
      <c r="CB71">
        <v>131</v>
      </c>
      <c r="CC71">
        <v>126</v>
      </c>
      <c r="CD71">
        <v>109</v>
      </c>
      <c r="CE71">
        <v>114</v>
      </c>
      <c r="CF71">
        <v>108</v>
      </c>
      <c r="CG71">
        <v>105</v>
      </c>
      <c r="CH71">
        <v>101</v>
      </c>
      <c r="CI71">
        <v>110</v>
      </c>
      <c r="CJ71">
        <v>118</v>
      </c>
      <c r="CK71">
        <v>131</v>
      </c>
      <c r="CL71">
        <v>114</v>
      </c>
      <c r="CM71">
        <v>118</v>
      </c>
      <c r="CN71">
        <v>106</v>
      </c>
      <c r="CO71">
        <v>116</v>
      </c>
      <c r="CP71">
        <v>114</v>
      </c>
      <c r="CQ71">
        <v>98</v>
      </c>
      <c r="CR71">
        <v>65</v>
      </c>
      <c r="CS71">
        <v>84</v>
      </c>
      <c r="CT71">
        <v>63</v>
      </c>
      <c r="CU71">
        <v>87</v>
      </c>
      <c r="CV71">
        <v>67</v>
      </c>
      <c r="CW71">
        <v>51</v>
      </c>
      <c r="CX71">
        <v>49</v>
      </c>
      <c r="CY71">
        <v>38</v>
      </c>
      <c r="CZ71">
        <v>34</v>
      </c>
      <c r="DA71">
        <v>26</v>
      </c>
      <c r="DB71">
        <v>28</v>
      </c>
      <c r="DC71">
        <v>34</v>
      </c>
      <c r="DD71">
        <v>17</v>
      </c>
      <c r="DE71">
        <v>21</v>
      </c>
      <c r="DF71">
        <v>25</v>
      </c>
      <c r="DG71">
        <v>18</v>
      </c>
      <c r="DH71">
        <v>17</v>
      </c>
      <c r="DI71">
        <v>6</v>
      </c>
      <c r="DJ71">
        <v>5</v>
      </c>
      <c r="DK71">
        <v>2</v>
      </c>
      <c r="DL71">
        <v>5</v>
      </c>
      <c r="DM71">
        <v>3</v>
      </c>
      <c r="DN71">
        <v>2</v>
      </c>
      <c r="DO71">
        <v>1</v>
      </c>
      <c r="DP71">
        <v>1</v>
      </c>
      <c r="DQ71">
        <v>2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</row>
    <row r="72" spans="1:130">
      <c r="A72" s="13">
        <v>8401</v>
      </c>
      <c r="B72" s="13" t="s">
        <v>162</v>
      </c>
      <c r="C72" s="14">
        <f t="shared" si="0"/>
        <v>25</v>
      </c>
      <c r="D72" s="15">
        <f t="shared" ref="D72:D87" si="22">(C72/Q72)*100</f>
        <v>0.98154691794267757</v>
      </c>
      <c r="E72" s="14">
        <f t="shared" si="2"/>
        <v>131</v>
      </c>
      <c r="F72" s="15">
        <f t="shared" ref="F72:F87" si="23">(E72/Q72)*100</f>
        <v>5.1433058500196314</v>
      </c>
      <c r="G72" s="14">
        <f t="shared" si="4"/>
        <v>245</v>
      </c>
      <c r="H72" s="15">
        <f t="shared" ref="H72:H87" si="24">(G72/Q72)*100</f>
        <v>9.6191597958382413</v>
      </c>
      <c r="I72" s="14">
        <f t="shared" si="6"/>
        <v>403</v>
      </c>
      <c r="J72" s="15">
        <f t="shared" ref="J72:J87" si="25">(I72/Q72)*100</f>
        <v>15.822536317235963</v>
      </c>
      <c r="K72" s="14">
        <f t="shared" si="8"/>
        <v>1410</v>
      </c>
      <c r="L72" s="15">
        <f t="shared" ref="L72:L87" si="26">(K72/Q72)*100</f>
        <v>55.359246171967023</v>
      </c>
      <c r="M72" s="14">
        <f t="shared" si="10"/>
        <v>263</v>
      </c>
      <c r="N72" s="15">
        <f t="shared" ref="N72:N87" si="27">(M72/Q72)*100</f>
        <v>10.325873576756969</v>
      </c>
      <c r="O72" s="14">
        <f t="shared" si="12"/>
        <v>70</v>
      </c>
      <c r="P72" s="15">
        <f t="shared" ref="P72:P87" si="28">(O72/Q72)*100</f>
        <v>2.7483313702394976</v>
      </c>
      <c r="Q72" s="14">
        <f t="shared" si="14"/>
        <v>2547</v>
      </c>
      <c r="T72">
        <v>2547</v>
      </c>
      <c r="U72">
        <v>25</v>
      </c>
      <c r="V72">
        <v>28</v>
      </c>
      <c r="W72">
        <v>24</v>
      </c>
      <c r="X72">
        <v>29</v>
      </c>
      <c r="Y72">
        <v>30</v>
      </c>
      <c r="Z72">
        <v>20</v>
      </c>
      <c r="AA72">
        <v>27</v>
      </c>
      <c r="AB72">
        <v>17</v>
      </c>
      <c r="AC72">
        <v>33</v>
      </c>
      <c r="AD72">
        <v>32</v>
      </c>
      <c r="AE72">
        <v>22</v>
      </c>
      <c r="AF72">
        <v>23</v>
      </c>
      <c r="AG72">
        <v>21</v>
      </c>
      <c r="AH72">
        <v>20</v>
      </c>
      <c r="AI72">
        <v>26</v>
      </c>
      <c r="AJ72">
        <v>24</v>
      </c>
      <c r="AK72">
        <v>36</v>
      </c>
      <c r="AL72">
        <v>21</v>
      </c>
      <c r="AM72">
        <v>24</v>
      </c>
      <c r="AN72">
        <v>24</v>
      </c>
      <c r="AO72">
        <v>36</v>
      </c>
      <c r="AP72">
        <v>38</v>
      </c>
      <c r="AQ72">
        <v>48</v>
      </c>
      <c r="AR72">
        <v>46</v>
      </c>
      <c r="AS72">
        <v>60</v>
      </c>
      <c r="AT72">
        <v>70</v>
      </c>
      <c r="AU72">
        <v>69</v>
      </c>
      <c r="AV72">
        <v>69</v>
      </c>
      <c r="AW72">
        <v>50</v>
      </c>
      <c r="AX72">
        <v>62</v>
      </c>
      <c r="AY72">
        <v>41</v>
      </c>
      <c r="AZ72">
        <v>64</v>
      </c>
      <c r="BA72">
        <v>55</v>
      </c>
      <c r="BB72">
        <v>51</v>
      </c>
      <c r="BC72">
        <v>46</v>
      </c>
      <c r="BD72">
        <v>35</v>
      </c>
      <c r="BE72">
        <v>39</v>
      </c>
      <c r="BF72">
        <v>34</v>
      </c>
      <c r="BG72">
        <v>32</v>
      </c>
      <c r="BH72">
        <v>36</v>
      </c>
      <c r="BI72">
        <v>36</v>
      </c>
      <c r="BJ72">
        <v>29</v>
      </c>
      <c r="BK72">
        <v>28</v>
      </c>
      <c r="BL72">
        <v>29</v>
      </c>
      <c r="BM72">
        <v>21</v>
      </c>
      <c r="BN72">
        <v>26</v>
      </c>
      <c r="BO72">
        <v>25</v>
      </c>
      <c r="BP72">
        <v>27</v>
      </c>
      <c r="BQ72">
        <v>35</v>
      </c>
      <c r="BR72">
        <v>21</v>
      </c>
      <c r="BS72">
        <v>33</v>
      </c>
      <c r="BT72">
        <v>29</v>
      </c>
      <c r="BU72">
        <v>24</v>
      </c>
      <c r="BV72">
        <v>38</v>
      </c>
      <c r="BW72">
        <v>20</v>
      </c>
      <c r="BX72">
        <v>34</v>
      </c>
      <c r="BY72">
        <v>32</v>
      </c>
      <c r="BZ72">
        <v>29</v>
      </c>
      <c r="CA72">
        <v>21</v>
      </c>
      <c r="CB72">
        <v>31</v>
      </c>
      <c r="CC72">
        <v>24</v>
      </c>
      <c r="CD72">
        <v>22</v>
      </c>
      <c r="CE72">
        <v>21</v>
      </c>
      <c r="CF72">
        <v>28</v>
      </c>
      <c r="CG72">
        <v>23</v>
      </c>
      <c r="CH72">
        <v>16</v>
      </c>
      <c r="CI72">
        <v>25</v>
      </c>
      <c r="CJ72">
        <v>24</v>
      </c>
      <c r="CK72">
        <v>26</v>
      </c>
      <c r="CL72">
        <v>31</v>
      </c>
      <c r="CM72">
        <v>28</v>
      </c>
      <c r="CN72">
        <v>21</v>
      </c>
      <c r="CO72">
        <v>23</v>
      </c>
      <c r="CP72">
        <v>22</v>
      </c>
      <c r="CQ72">
        <v>20</v>
      </c>
      <c r="CR72">
        <v>11</v>
      </c>
      <c r="CS72">
        <v>13</v>
      </c>
      <c r="CT72">
        <v>15</v>
      </c>
      <c r="CU72">
        <v>13</v>
      </c>
      <c r="CV72">
        <v>16</v>
      </c>
      <c r="CW72">
        <v>10</v>
      </c>
      <c r="CX72">
        <v>2</v>
      </c>
      <c r="CY72">
        <v>6</v>
      </c>
      <c r="CZ72">
        <v>4</v>
      </c>
      <c r="DA72">
        <v>7</v>
      </c>
      <c r="DB72">
        <v>8</v>
      </c>
      <c r="DC72">
        <v>6</v>
      </c>
      <c r="DD72">
        <v>6</v>
      </c>
      <c r="DE72">
        <v>4</v>
      </c>
      <c r="DF72">
        <v>3</v>
      </c>
      <c r="DG72">
        <v>2</v>
      </c>
      <c r="DH72">
        <v>1</v>
      </c>
      <c r="DI72">
        <v>4</v>
      </c>
      <c r="DJ72">
        <v>1</v>
      </c>
      <c r="DK72">
        <v>0</v>
      </c>
      <c r="DL72">
        <v>3</v>
      </c>
      <c r="DM72">
        <v>0</v>
      </c>
      <c r="DN72">
        <v>0</v>
      </c>
      <c r="DO72">
        <v>1</v>
      </c>
      <c r="DP72">
        <v>2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</row>
    <row r="73" spans="1:130">
      <c r="A73">
        <v>8508</v>
      </c>
      <c r="B73" t="s">
        <v>163</v>
      </c>
      <c r="C73" s="8">
        <f t="shared" si="0"/>
        <v>7</v>
      </c>
      <c r="D73" s="9">
        <f t="shared" si="22"/>
        <v>0.79817559863169896</v>
      </c>
      <c r="E73" s="8">
        <f t="shared" si="2"/>
        <v>40</v>
      </c>
      <c r="F73" s="9">
        <f t="shared" si="23"/>
        <v>4.5610034207525656</v>
      </c>
      <c r="G73" s="8">
        <f t="shared" si="4"/>
        <v>49</v>
      </c>
      <c r="H73" s="9">
        <f t="shared" si="24"/>
        <v>5.5872291904218923</v>
      </c>
      <c r="I73" s="8">
        <f t="shared" si="6"/>
        <v>147</v>
      </c>
      <c r="J73" s="9">
        <f t="shared" si="25"/>
        <v>16.761687571265679</v>
      </c>
      <c r="K73" s="8">
        <f t="shared" si="8"/>
        <v>549</v>
      </c>
      <c r="L73" s="9">
        <f t="shared" si="26"/>
        <v>62.599771949828963</v>
      </c>
      <c r="M73" s="8">
        <f t="shared" si="10"/>
        <v>58</v>
      </c>
      <c r="N73" s="9">
        <f t="shared" si="27"/>
        <v>6.6134549600912198</v>
      </c>
      <c r="O73" s="8">
        <f t="shared" si="12"/>
        <v>27</v>
      </c>
      <c r="P73" s="9">
        <f t="shared" si="28"/>
        <v>3.0786773090079818</v>
      </c>
      <c r="Q73" s="8">
        <f t="shared" si="14"/>
        <v>877</v>
      </c>
      <c r="T73">
        <v>877</v>
      </c>
      <c r="U73">
        <v>7</v>
      </c>
      <c r="V73">
        <v>8</v>
      </c>
      <c r="W73">
        <v>12</v>
      </c>
      <c r="X73">
        <v>7</v>
      </c>
      <c r="Y73">
        <v>6</v>
      </c>
      <c r="Z73">
        <v>7</v>
      </c>
      <c r="AA73">
        <v>1</v>
      </c>
      <c r="AB73">
        <v>4</v>
      </c>
      <c r="AC73">
        <v>10</v>
      </c>
      <c r="AD73">
        <v>8</v>
      </c>
      <c r="AE73">
        <v>3</v>
      </c>
      <c r="AF73">
        <v>6</v>
      </c>
      <c r="AG73">
        <v>3</v>
      </c>
      <c r="AH73">
        <v>5</v>
      </c>
      <c r="AI73">
        <v>3</v>
      </c>
      <c r="AJ73">
        <v>6</v>
      </c>
      <c r="AK73">
        <v>4</v>
      </c>
      <c r="AL73">
        <v>7</v>
      </c>
      <c r="AM73">
        <v>6</v>
      </c>
      <c r="AN73">
        <v>7</v>
      </c>
      <c r="AO73">
        <v>20</v>
      </c>
      <c r="AP73">
        <v>27</v>
      </c>
      <c r="AQ73">
        <v>20</v>
      </c>
      <c r="AR73">
        <v>13</v>
      </c>
      <c r="AS73">
        <v>20</v>
      </c>
      <c r="AT73">
        <v>23</v>
      </c>
      <c r="AU73">
        <v>30</v>
      </c>
      <c r="AV73">
        <v>28</v>
      </c>
      <c r="AW73">
        <v>26</v>
      </c>
      <c r="AX73">
        <v>34</v>
      </c>
      <c r="AY73">
        <v>31</v>
      </c>
      <c r="AZ73">
        <v>34</v>
      </c>
      <c r="BA73">
        <v>37</v>
      </c>
      <c r="BB73">
        <v>28</v>
      </c>
      <c r="BC73">
        <v>21</v>
      </c>
      <c r="BD73">
        <v>27</v>
      </c>
      <c r="BE73">
        <v>22</v>
      </c>
      <c r="BF73">
        <v>15</v>
      </c>
      <c r="BG73">
        <v>13</v>
      </c>
      <c r="BH73">
        <v>13</v>
      </c>
      <c r="BI73">
        <v>15</v>
      </c>
      <c r="BJ73">
        <v>19</v>
      </c>
      <c r="BK73">
        <v>9</v>
      </c>
      <c r="BL73">
        <v>13</v>
      </c>
      <c r="BM73">
        <v>8</v>
      </c>
      <c r="BN73">
        <v>11</v>
      </c>
      <c r="BO73">
        <v>6</v>
      </c>
      <c r="BP73">
        <v>9</v>
      </c>
      <c r="BQ73">
        <v>4</v>
      </c>
      <c r="BR73">
        <v>5</v>
      </c>
      <c r="BS73">
        <v>4</v>
      </c>
      <c r="BT73">
        <v>8</v>
      </c>
      <c r="BU73">
        <v>3</v>
      </c>
      <c r="BV73">
        <v>4</v>
      </c>
      <c r="BW73">
        <v>7</v>
      </c>
      <c r="BX73">
        <v>5</v>
      </c>
      <c r="BY73">
        <v>3</v>
      </c>
      <c r="BZ73">
        <v>6</v>
      </c>
      <c r="CA73">
        <v>0</v>
      </c>
      <c r="CB73">
        <v>5</v>
      </c>
      <c r="CC73">
        <v>7</v>
      </c>
      <c r="CD73">
        <v>1</v>
      </c>
      <c r="CE73">
        <v>11</v>
      </c>
      <c r="CF73">
        <v>5</v>
      </c>
      <c r="CG73">
        <v>7</v>
      </c>
      <c r="CH73">
        <v>11</v>
      </c>
      <c r="CI73">
        <v>4</v>
      </c>
      <c r="CJ73">
        <v>4</v>
      </c>
      <c r="CK73">
        <v>3</v>
      </c>
      <c r="CL73">
        <v>6</v>
      </c>
      <c r="CM73">
        <v>5</v>
      </c>
      <c r="CN73">
        <v>2</v>
      </c>
      <c r="CO73">
        <v>8</v>
      </c>
      <c r="CP73">
        <v>3</v>
      </c>
      <c r="CQ73">
        <v>5</v>
      </c>
      <c r="CR73">
        <v>6</v>
      </c>
      <c r="CS73">
        <v>6</v>
      </c>
      <c r="CT73">
        <v>2</v>
      </c>
      <c r="CU73">
        <v>3</v>
      </c>
      <c r="CV73">
        <v>5</v>
      </c>
      <c r="CW73">
        <v>1</v>
      </c>
      <c r="CX73">
        <v>3</v>
      </c>
      <c r="CY73">
        <v>6</v>
      </c>
      <c r="CZ73">
        <v>1</v>
      </c>
      <c r="DA73">
        <v>2</v>
      </c>
      <c r="DB73">
        <v>3</v>
      </c>
      <c r="DC73">
        <v>2</v>
      </c>
      <c r="DD73">
        <v>2</v>
      </c>
      <c r="DE73">
        <v>3</v>
      </c>
      <c r="DF73">
        <v>1</v>
      </c>
      <c r="DG73">
        <v>1</v>
      </c>
      <c r="DH73">
        <v>1</v>
      </c>
      <c r="DI73">
        <v>0</v>
      </c>
      <c r="DJ73">
        <v>0</v>
      </c>
      <c r="DK73">
        <v>0</v>
      </c>
      <c r="DL73">
        <v>0</v>
      </c>
      <c r="DM73">
        <v>1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</row>
    <row r="74" spans="1:130">
      <c r="A74" s="13">
        <v>8509</v>
      </c>
      <c r="B74" s="13" t="s">
        <v>164</v>
      </c>
      <c r="C74" s="14">
        <f t="shared" si="0"/>
        <v>5</v>
      </c>
      <c r="D74" s="15">
        <f t="shared" si="22"/>
        <v>0.73529411764705876</v>
      </c>
      <c r="E74" s="14">
        <f t="shared" si="2"/>
        <v>41</v>
      </c>
      <c r="F74" s="15">
        <f t="shared" si="23"/>
        <v>6.0294117647058822</v>
      </c>
      <c r="G74" s="14">
        <f t="shared" si="4"/>
        <v>44</v>
      </c>
      <c r="H74" s="15">
        <f t="shared" si="24"/>
        <v>6.4705882352941186</v>
      </c>
      <c r="I74" s="14">
        <f t="shared" si="6"/>
        <v>86</v>
      </c>
      <c r="J74" s="15">
        <f t="shared" si="25"/>
        <v>12.647058823529411</v>
      </c>
      <c r="K74" s="14">
        <f t="shared" si="8"/>
        <v>397</v>
      </c>
      <c r="L74" s="15">
        <f t="shared" si="26"/>
        <v>58.382352941176471</v>
      </c>
      <c r="M74" s="14">
        <f t="shared" si="10"/>
        <v>75</v>
      </c>
      <c r="N74" s="15">
        <f t="shared" si="27"/>
        <v>11.029411764705882</v>
      </c>
      <c r="O74" s="14">
        <f t="shared" si="12"/>
        <v>32</v>
      </c>
      <c r="P74" s="15">
        <f t="shared" si="28"/>
        <v>4.7058823529411766</v>
      </c>
      <c r="Q74" s="14">
        <f t="shared" si="14"/>
        <v>680</v>
      </c>
      <c r="T74">
        <v>680</v>
      </c>
      <c r="U74">
        <v>5</v>
      </c>
      <c r="V74">
        <v>8</v>
      </c>
      <c r="W74">
        <v>9</v>
      </c>
      <c r="X74">
        <v>10</v>
      </c>
      <c r="Y74">
        <v>7</v>
      </c>
      <c r="Z74">
        <v>7</v>
      </c>
      <c r="AA74">
        <v>10</v>
      </c>
      <c r="AB74">
        <v>3</v>
      </c>
      <c r="AC74">
        <v>5</v>
      </c>
      <c r="AD74">
        <v>4</v>
      </c>
      <c r="AE74">
        <v>6</v>
      </c>
      <c r="AF74">
        <v>4</v>
      </c>
      <c r="AG74">
        <v>0</v>
      </c>
      <c r="AH74">
        <v>6</v>
      </c>
      <c r="AI74">
        <v>5</v>
      </c>
      <c r="AJ74">
        <v>1</v>
      </c>
      <c r="AK74">
        <v>7</v>
      </c>
      <c r="AL74">
        <v>5</v>
      </c>
      <c r="AM74">
        <v>3</v>
      </c>
      <c r="AN74">
        <v>4</v>
      </c>
      <c r="AO74">
        <v>5</v>
      </c>
      <c r="AP74">
        <v>14</v>
      </c>
      <c r="AQ74">
        <v>14</v>
      </c>
      <c r="AR74">
        <v>14</v>
      </c>
      <c r="AS74">
        <v>11</v>
      </c>
      <c r="AT74">
        <v>9</v>
      </c>
      <c r="AU74">
        <v>22</v>
      </c>
      <c r="AV74">
        <v>21</v>
      </c>
      <c r="AW74">
        <v>26</v>
      </c>
      <c r="AX74">
        <v>25</v>
      </c>
      <c r="AY74">
        <v>16</v>
      </c>
      <c r="AZ74">
        <v>21</v>
      </c>
      <c r="BA74">
        <v>23</v>
      </c>
      <c r="BB74">
        <v>19</v>
      </c>
      <c r="BC74">
        <v>12</v>
      </c>
      <c r="BD74">
        <v>11</v>
      </c>
      <c r="BE74">
        <v>10</v>
      </c>
      <c r="BF74">
        <v>15</v>
      </c>
      <c r="BG74">
        <v>10</v>
      </c>
      <c r="BH74">
        <v>7</v>
      </c>
      <c r="BI74">
        <v>10</v>
      </c>
      <c r="BJ74">
        <v>3</v>
      </c>
      <c r="BK74">
        <v>10</v>
      </c>
      <c r="BL74">
        <v>5</v>
      </c>
      <c r="BM74">
        <v>6</v>
      </c>
      <c r="BN74">
        <v>5</v>
      </c>
      <c r="BO74">
        <v>7</v>
      </c>
      <c r="BP74">
        <v>6</v>
      </c>
      <c r="BQ74">
        <v>4</v>
      </c>
      <c r="BR74">
        <v>4</v>
      </c>
      <c r="BS74">
        <v>4</v>
      </c>
      <c r="BT74">
        <v>6</v>
      </c>
      <c r="BU74">
        <v>4</v>
      </c>
      <c r="BV74">
        <v>2</v>
      </c>
      <c r="BW74">
        <v>6</v>
      </c>
      <c r="BX74">
        <v>3</v>
      </c>
      <c r="BY74">
        <v>6</v>
      </c>
      <c r="BZ74">
        <v>7</v>
      </c>
      <c r="CA74">
        <v>9</v>
      </c>
      <c r="CB74">
        <v>6</v>
      </c>
      <c r="CC74">
        <v>8</v>
      </c>
      <c r="CD74">
        <v>8</v>
      </c>
      <c r="CE74">
        <v>5</v>
      </c>
      <c r="CF74">
        <v>8</v>
      </c>
      <c r="CG74">
        <v>2</v>
      </c>
      <c r="CH74">
        <v>6</v>
      </c>
      <c r="CI74">
        <v>9</v>
      </c>
      <c r="CJ74">
        <v>10</v>
      </c>
      <c r="CK74">
        <v>7</v>
      </c>
      <c r="CL74">
        <v>3</v>
      </c>
      <c r="CM74">
        <v>5</v>
      </c>
      <c r="CN74">
        <v>8</v>
      </c>
      <c r="CO74">
        <v>6</v>
      </c>
      <c r="CP74">
        <v>7</v>
      </c>
      <c r="CQ74">
        <v>3</v>
      </c>
      <c r="CR74">
        <v>6</v>
      </c>
      <c r="CS74">
        <v>5</v>
      </c>
      <c r="CT74">
        <v>7</v>
      </c>
      <c r="CU74">
        <v>6</v>
      </c>
      <c r="CV74">
        <v>2</v>
      </c>
      <c r="CW74">
        <v>7</v>
      </c>
      <c r="CX74">
        <v>4</v>
      </c>
      <c r="CY74">
        <v>2</v>
      </c>
      <c r="CZ74">
        <v>2</v>
      </c>
      <c r="DA74">
        <v>2</v>
      </c>
      <c r="DB74">
        <v>1</v>
      </c>
      <c r="DC74">
        <v>2</v>
      </c>
      <c r="DD74">
        <v>3</v>
      </c>
      <c r="DE74">
        <v>4</v>
      </c>
      <c r="DF74">
        <v>1</v>
      </c>
      <c r="DG74">
        <v>1</v>
      </c>
      <c r="DH74">
        <v>1</v>
      </c>
      <c r="DI74">
        <v>0</v>
      </c>
      <c r="DJ74">
        <v>1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1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</row>
    <row r="75" spans="1:130">
      <c r="A75">
        <v>8610</v>
      </c>
      <c r="B75" t="s">
        <v>165</v>
      </c>
      <c r="C75" s="8">
        <f t="shared" si="0"/>
        <v>3</v>
      </c>
      <c r="D75" s="9">
        <f t="shared" si="22"/>
        <v>1.0169491525423728</v>
      </c>
      <c r="E75" s="8">
        <f t="shared" si="2"/>
        <v>11</v>
      </c>
      <c r="F75" s="9">
        <f t="shared" si="23"/>
        <v>3.7288135593220342</v>
      </c>
      <c r="G75" s="8">
        <f t="shared" si="4"/>
        <v>39</v>
      </c>
      <c r="H75" s="9">
        <f t="shared" si="24"/>
        <v>13.220338983050848</v>
      </c>
      <c r="I75" s="8">
        <f t="shared" si="6"/>
        <v>54</v>
      </c>
      <c r="J75" s="9">
        <f t="shared" si="25"/>
        <v>18.305084745762713</v>
      </c>
      <c r="K75" s="8">
        <f t="shared" si="8"/>
        <v>155</v>
      </c>
      <c r="L75" s="9">
        <f t="shared" si="26"/>
        <v>52.542372881355938</v>
      </c>
      <c r="M75" s="8">
        <f t="shared" si="10"/>
        <v>26</v>
      </c>
      <c r="N75" s="9">
        <f t="shared" si="27"/>
        <v>8.8135593220338979</v>
      </c>
      <c r="O75" s="8">
        <f t="shared" si="12"/>
        <v>7</v>
      </c>
      <c r="P75" s="9">
        <f t="shared" si="28"/>
        <v>2.3728813559322033</v>
      </c>
      <c r="Q75" s="8">
        <f t="shared" si="14"/>
        <v>295</v>
      </c>
      <c r="T75">
        <v>295</v>
      </c>
      <c r="U75">
        <v>3</v>
      </c>
      <c r="V75">
        <v>4</v>
      </c>
      <c r="W75">
        <v>2</v>
      </c>
      <c r="X75">
        <v>1</v>
      </c>
      <c r="Y75">
        <v>3</v>
      </c>
      <c r="Z75">
        <v>1</v>
      </c>
      <c r="AA75">
        <v>5</v>
      </c>
      <c r="AB75">
        <v>4</v>
      </c>
      <c r="AC75">
        <v>4</v>
      </c>
      <c r="AD75">
        <v>6</v>
      </c>
      <c r="AE75">
        <v>3</v>
      </c>
      <c r="AF75">
        <v>3</v>
      </c>
      <c r="AG75">
        <v>4</v>
      </c>
      <c r="AH75">
        <v>4</v>
      </c>
      <c r="AI75">
        <v>4</v>
      </c>
      <c r="AJ75">
        <v>2</v>
      </c>
      <c r="AK75">
        <v>4</v>
      </c>
      <c r="AL75">
        <v>6</v>
      </c>
      <c r="AM75">
        <v>4</v>
      </c>
      <c r="AN75">
        <v>4</v>
      </c>
      <c r="AO75">
        <v>6</v>
      </c>
      <c r="AP75">
        <v>5</v>
      </c>
      <c r="AQ75">
        <v>6</v>
      </c>
      <c r="AR75">
        <v>8</v>
      </c>
      <c r="AS75">
        <v>4</v>
      </c>
      <c r="AT75">
        <v>7</v>
      </c>
      <c r="AU75">
        <v>4</v>
      </c>
      <c r="AV75">
        <v>6</v>
      </c>
      <c r="AW75">
        <v>4</v>
      </c>
      <c r="AX75">
        <v>3</v>
      </c>
      <c r="AY75">
        <v>2</v>
      </c>
      <c r="AZ75">
        <v>4</v>
      </c>
      <c r="BA75">
        <v>9</v>
      </c>
      <c r="BB75">
        <v>3</v>
      </c>
      <c r="BC75">
        <v>4</v>
      </c>
      <c r="BD75">
        <v>2</v>
      </c>
      <c r="BE75">
        <v>4</v>
      </c>
      <c r="BF75">
        <v>1</v>
      </c>
      <c r="BG75">
        <v>3</v>
      </c>
      <c r="BH75">
        <v>10</v>
      </c>
      <c r="BI75">
        <v>1</v>
      </c>
      <c r="BJ75">
        <v>2</v>
      </c>
      <c r="BK75">
        <v>7</v>
      </c>
      <c r="BL75">
        <v>1</v>
      </c>
      <c r="BM75">
        <v>1</v>
      </c>
      <c r="BN75">
        <v>0</v>
      </c>
      <c r="BO75">
        <v>2</v>
      </c>
      <c r="BP75">
        <v>7</v>
      </c>
      <c r="BQ75">
        <v>3</v>
      </c>
      <c r="BR75">
        <v>3</v>
      </c>
      <c r="BS75">
        <v>4</v>
      </c>
      <c r="BT75">
        <v>7</v>
      </c>
      <c r="BU75">
        <v>2</v>
      </c>
      <c r="BV75">
        <v>4</v>
      </c>
      <c r="BW75">
        <v>7</v>
      </c>
      <c r="BX75">
        <v>4</v>
      </c>
      <c r="BY75">
        <v>6</v>
      </c>
      <c r="BZ75">
        <v>4</v>
      </c>
      <c r="CA75">
        <v>2</v>
      </c>
      <c r="CB75">
        <v>8</v>
      </c>
      <c r="CC75">
        <v>2</v>
      </c>
      <c r="CD75">
        <v>4</v>
      </c>
      <c r="CE75">
        <v>3</v>
      </c>
      <c r="CF75">
        <v>5</v>
      </c>
      <c r="CG75">
        <v>4</v>
      </c>
      <c r="CH75">
        <v>3</v>
      </c>
      <c r="CI75">
        <v>0</v>
      </c>
      <c r="CJ75">
        <v>4</v>
      </c>
      <c r="CK75">
        <v>1</v>
      </c>
      <c r="CL75">
        <v>3</v>
      </c>
      <c r="CM75">
        <v>0</v>
      </c>
      <c r="CN75">
        <v>3</v>
      </c>
      <c r="CO75">
        <v>3</v>
      </c>
      <c r="CP75">
        <v>1</v>
      </c>
      <c r="CQ75">
        <v>4</v>
      </c>
      <c r="CR75">
        <v>3</v>
      </c>
      <c r="CS75">
        <v>1</v>
      </c>
      <c r="CT75">
        <v>1</v>
      </c>
      <c r="CU75">
        <v>1</v>
      </c>
      <c r="CV75">
        <v>1</v>
      </c>
      <c r="CW75">
        <v>0</v>
      </c>
      <c r="CX75">
        <v>1</v>
      </c>
      <c r="CY75">
        <v>0</v>
      </c>
      <c r="CZ75">
        <v>1</v>
      </c>
      <c r="DA75">
        <v>0</v>
      </c>
      <c r="DB75">
        <v>1</v>
      </c>
      <c r="DC75">
        <v>1</v>
      </c>
      <c r="DD75">
        <v>1</v>
      </c>
      <c r="DE75">
        <v>0</v>
      </c>
      <c r="DF75">
        <v>0</v>
      </c>
      <c r="DG75">
        <v>2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</row>
    <row r="76" spans="1:130">
      <c r="A76" s="13">
        <v>8613</v>
      </c>
      <c r="B76" s="13" t="s">
        <v>166</v>
      </c>
      <c r="C76" s="14">
        <f t="shared" si="0"/>
        <v>22</v>
      </c>
      <c r="D76" s="15">
        <f t="shared" si="22"/>
        <v>1.0810810810810811</v>
      </c>
      <c r="E76" s="14">
        <f t="shared" si="2"/>
        <v>101</v>
      </c>
      <c r="F76" s="15">
        <f t="shared" si="23"/>
        <v>4.9631449631449627</v>
      </c>
      <c r="G76" s="14">
        <f t="shared" si="4"/>
        <v>217</v>
      </c>
      <c r="H76" s="15">
        <f t="shared" si="24"/>
        <v>10.663390663390663</v>
      </c>
      <c r="I76" s="14">
        <f t="shared" si="6"/>
        <v>308</v>
      </c>
      <c r="J76" s="15">
        <f t="shared" si="25"/>
        <v>15.135135135135137</v>
      </c>
      <c r="K76" s="14">
        <f t="shared" si="8"/>
        <v>1089</v>
      </c>
      <c r="L76" s="15">
        <f t="shared" si="26"/>
        <v>53.513513513513509</v>
      </c>
      <c r="M76" s="14">
        <f t="shared" si="10"/>
        <v>210</v>
      </c>
      <c r="N76" s="15">
        <f t="shared" si="27"/>
        <v>10.319410319410318</v>
      </c>
      <c r="O76" s="14">
        <f t="shared" si="12"/>
        <v>88</v>
      </c>
      <c r="P76" s="15">
        <f t="shared" si="28"/>
        <v>4.3243243243243246</v>
      </c>
      <c r="Q76" s="14">
        <f t="shared" si="14"/>
        <v>2035</v>
      </c>
      <c r="T76">
        <v>2035</v>
      </c>
      <c r="U76">
        <v>22</v>
      </c>
      <c r="V76">
        <v>20</v>
      </c>
      <c r="W76">
        <v>19</v>
      </c>
      <c r="X76">
        <v>22</v>
      </c>
      <c r="Y76">
        <v>22</v>
      </c>
      <c r="Z76">
        <v>18</v>
      </c>
      <c r="AA76">
        <v>16</v>
      </c>
      <c r="AB76">
        <v>20</v>
      </c>
      <c r="AC76">
        <v>25</v>
      </c>
      <c r="AD76">
        <v>21</v>
      </c>
      <c r="AE76">
        <v>23</v>
      </c>
      <c r="AF76">
        <v>27</v>
      </c>
      <c r="AG76">
        <v>23</v>
      </c>
      <c r="AH76">
        <v>16</v>
      </c>
      <c r="AI76">
        <v>24</v>
      </c>
      <c r="AJ76">
        <v>22</v>
      </c>
      <c r="AK76">
        <v>28</v>
      </c>
      <c r="AL76">
        <v>23</v>
      </c>
      <c r="AM76">
        <v>27</v>
      </c>
      <c r="AN76">
        <v>28</v>
      </c>
      <c r="AO76">
        <v>24</v>
      </c>
      <c r="AP76">
        <v>31</v>
      </c>
      <c r="AQ76">
        <v>46</v>
      </c>
      <c r="AR76">
        <v>33</v>
      </c>
      <c r="AS76">
        <v>25</v>
      </c>
      <c r="AT76">
        <v>43</v>
      </c>
      <c r="AU76">
        <v>38</v>
      </c>
      <c r="AV76">
        <v>28</v>
      </c>
      <c r="AW76">
        <v>38</v>
      </c>
      <c r="AX76">
        <v>47</v>
      </c>
      <c r="AY76">
        <v>22</v>
      </c>
      <c r="AZ76">
        <v>29</v>
      </c>
      <c r="BA76">
        <v>32</v>
      </c>
      <c r="BB76">
        <v>32</v>
      </c>
      <c r="BC76">
        <v>39</v>
      </c>
      <c r="BD76">
        <v>39</v>
      </c>
      <c r="BE76">
        <v>32</v>
      </c>
      <c r="BF76">
        <v>39</v>
      </c>
      <c r="BG76">
        <v>25</v>
      </c>
      <c r="BH76">
        <v>24</v>
      </c>
      <c r="BI76">
        <v>28</v>
      </c>
      <c r="BJ76">
        <v>28</v>
      </c>
      <c r="BK76">
        <v>21</v>
      </c>
      <c r="BL76">
        <v>18</v>
      </c>
      <c r="BM76">
        <v>27</v>
      </c>
      <c r="BN76">
        <v>27</v>
      </c>
      <c r="BO76">
        <v>19</v>
      </c>
      <c r="BP76">
        <v>26</v>
      </c>
      <c r="BQ76">
        <v>18</v>
      </c>
      <c r="BR76">
        <v>22</v>
      </c>
      <c r="BS76">
        <v>20</v>
      </c>
      <c r="BT76">
        <v>27</v>
      </c>
      <c r="BU76">
        <v>24</v>
      </c>
      <c r="BV76">
        <v>13</v>
      </c>
      <c r="BW76">
        <v>22</v>
      </c>
      <c r="BX76">
        <v>19</v>
      </c>
      <c r="BY76">
        <v>26</v>
      </c>
      <c r="BZ76">
        <v>35</v>
      </c>
      <c r="CA76">
        <v>21</v>
      </c>
      <c r="CB76">
        <v>22</v>
      </c>
      <c r="CC76">
        <v>29</v>
      </c>
      <c r="CD76">
        <v>26</v>
      </c>
      <c r="CE76">
        <v>20</v>
      </c>
      <c r="CF76">
        <v>26</v>
      </c>
      <c r="CG76">
        <v>26</v>
      </c>
      <c r="CH76">
        <v>17</v>
      </c>
      <c r="CI76">
        <v>18</v>
      </c>
      <c r="CJ76">
        <v>13</v>
      </c>
      <c r="CK76">
        <v>17</v>
      </c>
      <c r="CL76">
        <v>24</v>
      </c>
      <c r="CM76">
        <v>14</v>
      </c>
      <c r="CN76">
        <v>11</v>
      </c>
      <c r="CO76">
        <v>22</v>
      </c>
      <c r="CP76">
        <v>11</v>
      </c>
      <c r="CQ76">
        <v>10</v>
      </c>
      <c r="CR76">
        <v>22</v>
      </c>
      <c r="CS76">
        <v>16</v>
      </c>
      <c r="CT76">
        <v>27</v>
      </c>
      <c r="CU76">
        <v>8</v>
      </c>
      <c r="CV76">
        <v>15</v>
      </c>
      <c r="CW76">
        <v>11</v>
      </c>
      <c r="CX76">
        <v>6</v>
      </c>
      <c r="CY76">
        <v>5</v>
      </c>
      <c r="CZ76">
        <v>5</v>
      </c>
      <c r="DA76">
        <v>9</v>
      </c>
      <c r="DB76">
        <v>14</v>
      </c>
      <c r="DC76">
        <v>7</v>
      </c>
      <c r="DD76">
        <v>5</v>
      </c>
      <c r="DE76">
        <v>3</v>
      </c>
      <c r="DF76">
        <v>3</v>
      </c>
      <c r="DG76">
        <v>3</v>
      </c>
      <c r="DH76">
        <v>2</v>
      </c>
      <c r="DI76">
        <v>6</v>
      </c>
      <c r="DJ76">
        <v>4</v>
      </c>
      <c r="DK76">
        <v>1</v>
      </c>
      <c r="DL76">
        <v>1</v>
      </c>
      <c r="DM76">
        <v>1</v>
      </c>
      <c r="DN76">
        <v>1</v>
      </c>
      <c r="DO76">
        <v>1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</row>
    <row r="77" spans="1:130">
      <c r="A77">
        <v>8614</v>
      </c>
      <c r="B77" t="s">
        <v>167</v>
      </c>
      <c r="C77" s="8">
        <f t="shared" si="0"/>
        <v>14</v>
      </c>
      <c r="D77" s="9">
        <f t="shared" si="22"/>
        <v>0.75026795284030012</v>
      </c>
      <c r="E77" s="8">
        <f t="shared" si="2"/>
        <v>129</v>
      </c>
      <c r="F77" s="9">
        <f t="shared" si="23"/>
        <v>6.9131832797427659</v>
      </c>
      <c r="G77" s="8">
        <f t="shared" si="4"/>
        <v>194</v>
      </c>
      <c r="H77" s="9">
        <f t="shared" si="24"/>
        <v>10.39657020364416</v>
      </c>
      <c r="I77" s="8">
        <f t="shared" si="6"/>
        <v>236</v>
      </c>
      <c r="J77" s="9">
        <f t="shared" si="25"/>
        <v>12.64737406216506</v>
      </c>
      <c r="K77" s="8">
        <f t="shared" si="8"/>
        <v>1003</v>
      </c>
      <c r="L77" s="9">
        <f t="shared" si="26"/>
        <v>53.751339764201504</v>
      </c>
      <c r="M77" s="8">
        <f t="shared" si="10"/>
        <v>223</v>
      </c>
      <c r="N77" s="9">
        <f t="shared" si="27"/>
        <v>11.95069667738478</v>
      </c>
      <c r="O77" s="8">
        <f t="shared" si="12"/>
        <v>67</v>
      </c>
      <c r="P77" s="9">
        <f t="shared" si="28"/>
        <v>3.590568060021436</v>
      </c>
      <c r="Q77" s="8">
        <f t="shared" si="14"/>
        <v>1866</v>
      </c>
      <c r="T77">
        <v>1866</v>
      </c>
      <c r="U77">
        <v>14</v>
      </c>
      <c r="V77">
        <v>33</v>
      </c>
      <c r="W77">
        <v>17</v>
      </c>
      <c r="X77">
        <v>26</v>
      </c>
      <c r="Y77">
        <v>25</v>
      </c>
      <c r="Z77">
        <v>28</v>
      </c>
      <c r="AA77">
        <v>19</v>
      </c>
      <c r="AB77">
        <v>22</v>
      </c>
      <c r="AC77">
        <v>23</v>
      </c>
      <c r="AD77">
        <v>27</v>
      </c>
      <c r="AE77">
        <v>14</v>
      </c>
      <c r="AF77">
        <v>25</v>
      </c>
      <c r="AG77">
        <v>20</v>
      </c>
      <c r="AH77">
        <v>15</v>
      </c>
      <c r="AI77">
        <v>15</v>
      </c>
      <c r="AJ77">
        <v>14</v>
      </c>
      <c r="AK77">
        <v>19</v>
      </c>
      <c r="AL77">
        <v>28</v>
      </c>
      <c r="AM77">
        <v>19</v>
      </c>
      <c r="AN77">
        <v>20</v>
      </c>
      <c r="AO77">
        <v>22</v>
      </c>
      <c r="AP77">
        <v>21</v>
      </c>
      <c r="AQ77">
        <v>19</v>
      </c>
      <c r="AR77">
        <v>32</v>
      </c>
      <c r="AS77">
        <v>26</v>
      </c>
      <c r="AT77">
        <v>30</v>
      </c>
      <c r="AU77">
        <v>32</v>
      </c>
      <c r="AV77">
        <v>25</v>
      </c>
      <c r="AW77">
        <v>31</v>
      </c>
      <c r="AX77">
        <v>45</v>
      </c>
      <c r="AY77">
        <v>37</v>
      </c>
      <c r="AZ77">
        <v>34</v>
      </c>
      <c r="BA77">
        <v>22</v>
      </c>
      <c r="BB77">
        <v>28</v>
      </c>
      <c r="BC77">
        <v>22</v>
      </c>
      <c r="BD77">
        <v>22</v>
      </c>
      <c r="BE77">
        <v>29</v>
      </c>
      <c r="BF77">
        <v>25</v>
      </c>
      <c r="BG77">
        <v>26</v>
      </c>
      <c r="BH77">
        <v>17</v>
      </c>
      <c r="BI77">
        <v>16</v>
      </c>
      <c r="BJ77">
        <v>11</v>
      </c>
      <c r="BK77">
        <v>20</v>
      </c>
      <c r="BL77">
        <v>24</v>
      </c>
      <c r="BM77">
        <v>12</v>
      </c>
      <c r="BN77">
        <v>22</v>
      </c>
      <c r="BO77">
        <v>16</v>
      </c>
      <c r="BP77">
        <v>27</v>
      </c>
      <c r="BQ77">
        <v>22</v>
      </c>
      <c r="BR77">
        <v>21</v>
      </c>
      <c r="BS77">
        <v>18</v>
      </c>
      <c r="BT77">
        <v>22</v>
      </c>
      <c r="BU77">
        <v>19</v>
      </c>
      <c r="BV77">
        <v>21</v>
      </c>
      <c r="BW77">
        <v>21</v>
      </c>
      <c r="BX77">
        <v>24</v>
      </c>
      <c r="BY77">
        <v>22</v>
      </c>
      <c r="BZ77">
        <v>28</v>
      </c>
      <c r="CA77">
        <v>33</v>
      </c>
      <c r="CB77">
        <v>31</v>
      </c>
      <c r="CC77">
        <v>23</v>
      </c>
      <c r="CD77">
        <v>24</v>
      </c>
      <c r="CE77">
        <v>31</v>
      </c>
      <c r="CF77">
        <v>33</v>
      </c>
      <c r="CG77">
        <v>18</v>
      </c>
      <c r="CH77">
        <v>28</v>
      </c>
      <c r="CI77">
        <v>21</v>
      </c>
      <c r="CJ77">
        <v>27</v>
      </c>
      <c r="CK77">
        <v>18</v>
      </c>
      <c r="CL77">
        <v>25</v>
      </c>
      <c r="CM77">
        <v>24</v>
      </c>
      <c r="CN77">
        <v>12</v>
      </c>
      <c r="CO77">
        <v>21</v>
      </c>
      <c r="CP77">
        <v>13</v>
      </c>
      <c r="CQ77">
        <v>13</v>
      </c>
      <c r="CR77">
        <v>15</v>
      </c>
      <c r="CS77">
        <v>14</v>
      </c>
      <c r="CT77">
        <v>20</v>
      </c>
      <c r="CU77">
        <v>9</v>
      </c>
      <c r="CV77">
        <v>12</v>
      </c>
      <c r="CW77">
        <v>6</v>
      </c>
      <c r="CX77">
        <v>9</v>
      </c>
      <c r="CY77">
        <v>10</v>
      </c>
      <c r="CZ77">
        <v>6</v>
      </c>
      <c r="DA77">
        <v>8</v>
      </c>
      <c r="DB77">
        <v>7</v>
      </c>
      <c r="DC77">
        <v>2</v>
      </c>
      <c r="DD77">
        <v>1</v>
      </c>
      <c r="DE77">
        <v>4</v>
      </c>
      <c r="DF77">
        <v>3</v>
      </c>
      <c r="DG77">
        <v>5</v>
      </c>
      <c r="DH77">
        <v>3</v>
      </c>
      <c r="DI77">
        <v>0</v>
      </c>
      <c r="DJ77">
        <v>1</v>
      </c>
      <c r="DK77">
        <v>1</v>
      </c>
      <c r="DL77">
        <v>1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</row>
    <row r="78" spans="1:130">
      <c r="A78" s="13">
        <v>8710</v>
      </c>
      <c r="B78" s="13" t="s">
        <v>168</v>
      </c>
      <c r="C78" s="14">
        <f t="shared" si="0"/>
        <v>14</v>
      </c>
      <c r="D78" s="15">
        <f t="shared" si="22"/>
        <v>1.6018306636155606</v>
      </c>
      <c r="E78" s="14">
        <f t="shared" si="2"/>
        <v>45</v>
      </c>
      <c r="F78" s="15">
        <f t="shared" si="23"/>
        <v>5.1487414187643026</v>
      </c>
      <c r="G78" s="14">
        <f t="shared" si="4"/>
        <v>77</v>
      </c>
      <c r="H78" s="15">
        <f t="shared" si="24"/>
        <v>8.8100686498855829</v>
      </c>
      <c r="I78" s="14">
        <f t="shared" si="6"/>
        <v>147</v>
      </c>
      <c r="J78" s="15">
        <f t="shared" si="25"/>
        <v>16.819221967963387</v>
      </c>
      <c r="K78" s="14">
        <f t="shared" si="8"/>
        <v>485</v>
      </c>
      <c r="L78" s="15">
        <f t="shared" si="26"/>
        <v>55.491990846681929</v>
      </c>
      <c r="M78" s="14">
        <f t="shared" si="10"/>
        <v>70</v>
      </c>
      <c r="N78" s="15">
        <f t="shared" si="27"/>
        <v>8.0091533180778036</v>
      </c>
      <c r="O78" s="14">
        <f t="shared" si="12"/>
        <v>36</v>
      </c>
      <c r="P78" s="15">
        <f t="shared" si="28"/>
        <v>4.1189931350114417</v>
      </c>
      <c r="Q78" s="14">
        <f t="shared" si="14"/>
        <v>874</v>
      </c>
      <c r="T78">
        <v>874</v>
      </c>
      <c r="U78">
        <v>14</v>
      </c>
      <c r="V78">
        <v>11</v>
      </c>
      <c r="W78">
        <v>8</v>
      </c>
      <c r="X78">
        <v>12</v>
      </c>
      <c r="Y78">
        <v>7</v>
      </c>
      <c r="Z78">
        <v>7</v>
      </c>
      <c r="AA78">
        <v>8</v>
      </c>
      <c r="AB78">
        <v>9</v>
      </c>
      <c r="AC78">
        <v>11</v>
      </c>
      <c r="AD78">
        <v>5</v>
      </c>
      <c r="AE78">
        <v>5</v>
      </c>
      <c r="AF78">
        <v>7</v>
      </c>
      <c r="AG78">
        <v>5</v>
      </c>
      <c r="AH78">
        <v>9</v>
      </c>
      <c r="AI78">
        <v>7</v>
      </c>
      <c r="AJ78">
        <v>11</v>
      </c>
      <c r="AK78">
        <v>8</v>
      </c>
      <c r="AL78">
        <v>12</v>
      </c>
      <c r="AM78">
        <v>11</v>
      </c>
      <c r="AN78">
        <v>10</v>
      </c>
      <c r="AO78">
        <v>8</v>
      </c>
      <c r="AP78">
        <v>16</v>
      </c>
      <c r="AQ78">
        <v>19</v>
      </c>
      <c r="AR78">
        <v>26</v>
      </c>
      <c r="AS78">
        <v>23</v>
      </c>
      <c r="AT78">
        <v>14</v>
      </c>
      <c r="AU78">
        <v>22</v>
      </c>
      <c r="AV78">
        <v>19</v>
      </c>
      <c r="AW78">
        <v>20</v>
      </c>
      <c r="AX78">
        <v>19</v>
      </c>
      <c r="AY78">
        <v>8</v>
      </c>
      <c r="AZ78">
        <v>14</v>
      </c>
      <c r="BA78">
        <v>7</v>
      </c>
      <c r="BB78">
        <v>11</v>
      </c>
      <c r="BC78">
        <v>12</v>
      </c>
      <c r="BD78">
        <v>13</v>
      </c>
      <c r="BE78">
        <v>10</v>
      </c>
      <c r="BF78">
        <v>13</v>
      </c>
      <c r="BG78">
        <v>7</v>
      </c>
      <c r="BH78">
        <v>8</v>
      </c>
      <c r="BI78">
        <v>13</v>
      </c>
      <c r="BJ78">
        <v>6</v>
      </c>
      <c r="BK78">
        <v>16</v>
      </c>
      <c r="BL78">
        <v>9</v>
      </c>
      <c r="BM78">
        <v>10</v>
      </c>
      <c r="BN78">
        <v>7</v>
      </c>
      <c r="BO78">
        <v>7</v>
      </c>
      <c r="BP78">
        <v>11</v>
      </c>
      <c r="BQ78">
        <v>11</v>
      </c>
      <c r="BR78">
        <v>13</v>
      </c>
      <c r="BS78">
        <v>6</v>
      </c>
      <c r="BT78">
        <v>6</v>
      </c>
      <c r="BU78">
        <v>9</v>
      </c>
      <c r="BV78">
        <v>11</v>
      </c>
      <c r="BW78">
        <v>8</v>
      </c>
      <c r="BX78">
        <v>5</v>
      </c>
      <c r="BY78">
        <v>11</v>
      </c>
      <c r="BZ78">
        <v>16</v>
      </c>
      <c r="CA78">
        <v>17</v>
      </c>
      <c r="CB78">
        <v>16</v>
      </c>
      <c r="CC78">
        <v>19</v>
      </c>
      <c r="CD78">
        <v>11</v>
      </c>
      <c r="CE78">
        <v>12</v>
      </c>
      <c r="CF78">
        <v>13</v>
      </c>
      <c r="CG78">
        <v>18</v>
      </c>
      <c r="CH78">
        <v>11</v>
      </c>
      <c r="CI78">
        <v>10</v>
      </c>
      <c r="CJ78">
        <v>13</v>
      </c>
      <c r="CK78">
        <v>5</v>
      </c>
      <c r="CL78">
        <v>6</v>
      </c>
      <c r="CM78">
        <v>3</v>
      </c>
      <c r="CN78">
        <v>5</v>
      </c>
      <c r="CO78">
        <v>1</v>
      </c>
      <c r="CP78">
        <v>2</v>
      </c>
      <c r="CQ78">
        <v>6</v>
      </c>
      <c r="CR78">
        <v>5</v>
      </c>
      <c r="CS78">
        <v>4</v>
      </c>
      <c r="CT78">
        <v>7</v>
      </c>
      <c r="CU78">
        <v>5</v>
      </c>
      <c r="CV78">
        <v>8</v>
      </c>
      <c r="CW78">
        <v>4</v>
      </c>
      <c r="CX78">
        <v>3</v>
      </c>
      <c r="CY78">
        <v>1</v>
      </c>
      <c r="CZ78">
        <v>2</v>
      </c>
      <c r="DA78">
        <v>4</v>
      </c>
      <c r="DB78">
        <v>4</v>
      </c>
      <c r="DC78">
        <v>5</v>
      </c>
      <c r="DD78">
        <v>4</v>
      </c>
      <c r="DE78">
        <v>4</v>
      </c>
      <c r="DF78">
        <v>2</v>
      </c>
      <c r="DG78">
        <v>1</v>
      </c>
      <c r="DH78">
        <v>1</v>
      </c>
      <c r="DI78">
        <v>0</v>
      </c>
      <c r="DJ78">
        <v>0</v>
      </c>
      <c r="DK78">
        <v>1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</row>
    <row r="79" spans="1:130">
      <c r="A79">
        <v>8716</v>
      </c>
      <c r="B79" t="s">
        <v>169</v>
      </c>
      <c r="C79" s="8">
        <f t="shared" si="0"/>
        <v>56</v>
      </c>
      <c r="D79" s="9">
        <f t="shared" si="22"/>
        <v>1.7521902377972465</v>
      </c>
      <c r="E79" s="8">
        <f t="shared" si="2"/>
        <v>220</v>
      </c>
      <c r="F79" s="9">
        <f t="shared" si="23"/>
        <v>6.8836045056320403</v>
      </c>
      <c r="G79" s="8">
        <f t="shared" si="4"/>
        <v>396</v>
      </c>
      <c r="H79" s="9">
        <f t="shared" si="24"/>
        <v>12.390488110137673</v>
      </c>
      <c r="I79" s="8">
        <f t="shared" si="6"/>
        <v>338</v>
      </c>
      <c r="J79" s="9">
        <f t="shared" si="25"/>
        <v>10.575719649561952</v>
      </c>
      <c r="K79" s="8">
        <f t="shared" si="8"/>
        <v>1619</v>
      </c>
      <c r="L79" s="9">
        <f t="shared" si="26"/>
        <v>50.657071339173967</v>
      </c>
      <c r="M79" s="8">
        <f t="shared" si="10"/>
        <v>441</v>
      </c>
      <c r="N79" s="9">
        <f t="shared" si="27"/>
        <v>13.798498122653315</v>
      </c>
      <c r="O79" s="8">
        <f t="shared" si="12"/>
        <v>126</v>
      </c>
      <c r="P79" s="9">
        <f t="shared" si="28"/>
        <v>3.9424280350438048</v>
      </c>
      <c r="Q79" s="8">
        <f t="shared" si="14"/>
        <v>3196</v>
      </c>
      <c r="T79">
        <v>3196</v>
      </c>
      <c r="U79">
        <v>56</v>
      </c>
      <c r="V79">
        <v>46</v>
      </c>
      <c r="W79">
        <v>47</v>
      </c>
      <c r="X79">
        <v>55</v>
      </c>
      <c r="Y79">
        <v>41</v>
      </c>
      <c r="Z79">
        <v>31</v>
      </c>
      <c r="AA79">
        <v>40</v>
      </c>
      <c r="AB79">
        <v>36</v>
      </c>
      <c r="AC79">
        <v>40</v>
      </c>
      <c r="AD79">
        <v>42</v>
      </c>
      <c r="AE79">
        <v>40</v>
      </c>
      <c r="AF79">
        <v>47</v>
      </c>
      <c r="AG79">
        <v>42</v>
      </c>
      <c r="AH79">
        <v>37</v>
      </c>
      <c r="AI79">
        <v>35</v>
      </c>
      <c r="AJ79">
        <v>37</v>
      </c>
      <c r="AK79">
        <v>25</v>
      </c>
      <c r="AL79">
        <v>37</v>
      </c>
      <c r="AM79">
        <v>32</v>
      </c>
      <c r="AN79">
        <v>28</v>
      </c>
      <c r="AO79">
        <v>28</v>
      </c>
      <c r="AP79">
        <v>34</v>
      </c>
      <c r="AQ79">
        <v>40</v>
      </c>
      <c r="AR79">
        <v>39</v>
      </c>
      <c r="AS79">
        <v>34</v>
      </c>
      <c r="AT79">
        <v>41</v>
      </c>
      <c r="AU79">
        <v>52</v>
      </c>
      <c r="AV79">
        <v>52</v>
      </c>
      <c r="AW79">
        <v>46</v>
      </c>
      <c r="AX79">
        <v>36</v>
      </c>
      <c r="AY79">
        <v>43</v>
      </c>
      <c r="AZ79">
        <v>42</v>
      </c>
      <c r="BA79">
        <v>53</v>
      </c>
      <c r="BB79">
        <v>77</v>
      </c>
      <c r="BC79">
        <v>51</v>
      </c>
      <c r="BD79">
        <v>38</v>
      </c>
      <c r="BE79">
        <v>44</v>
      </c>
      <c r="BF79">
        <v>45</v>
      </c>
      <c r="BG79">
        <v>35</v>
      </c>
      <c r="BH79">
        <v>43</v>
      </c>
      <c r="BI79">
        <v>34</v>
      </c>
      <c r="BJ79">
        <v>29</v>
      </c>
      <c r="BK79">
        <v>44</v>
      </c>
      <c r="BL79">
        <v>30</v>
      </c>
      <c r="BM79">
        <v>35</v>
      </c>
      <c r="BN79">
        <v>30</v>
      </c>
      <c r="BO79">
        <v>33</v>
      </c>
      <c r="BP79">
        <v>24</v>
      </c>
      <c r="BQ79">
        <v>25</v>
      </c>
      <c r="BR79">
        <v>36</v>
      </c>
      <c r="BS79">
        <v>28</v>
      </c>
      <c r="BT79">
        <v>32</v>
      </c>
      <c r="BU79">
        <v>23</v>
      </c>
      <c r="BV79">
        <v>36</v>
      </c>
      <c r="BW79">
        <v>33</v>
      </c>
      <c r="BX79">
        <v>30</v>
      </c>
      <c r="BY79">
        <v>40</v>
      </c>
      <c r="BZ79">
        <v>34</v>
      </c>
      <c r="CA79">
        <v>52</v>
      </c>
      <c r="CB79">
        <v>32</v>
      </c>
      <c r="CC79">
        <v>35</v>
      </c>
      <c r="CD79">
        <v>38</v>
      </c>
      <c r="CE79">
        <v>52</v>
      </c>
      <c r="CF79">
        <v>35</v>
      </c>
      <c r="CG79">
        <v>45</v>
      </c>
      <c r="CH79">
        <v>41</v>
      </c>
      <c r="CI79">
        <v>56</v>
      </c>
      <c r="CJ79">
        <v>34</v>
      </c>
      <c r="CK79">
        <v>40</v>
      </c>
      <c r="CL79">
        <v>52</v>
      </c>
      <c r="CM79">
        <v>45</v>
      </c>
      <c r="CN79">
        <v>39</v>
      </c>
      <c r="CO79">
        <v>46</v>
      </c>
      <c r="CP79">
        <v>26</v>
      </c>
      <c r="CQ79">
        <v>28</v>
      </c>
      <c r="CR79">
        <v>42</v>
      </c>
      <c r="CS79">
        <v>21</v>
      </c>
      <c r="CT79">
        <v>31</v>
      </c>
      <c r="CU79">
        <v>19</v>
      </c>
      <c r="CV79">
        <v>18</v>
      </c>
      <c r="CW79">
        <v>16</v>
      </c>
      <c r="CX79">
        <v>15</v>
      </c>
      <c r="CY79">
        <v>16</v>
      </c>
      <c r="CZ79">
        <v>12</v>
      </c>
      <c r="DA79">
        <v>3</v>
      </c>
      <c r="DB79">
        <v>15</v>
      </c>
      <c r="DC79">
        <v>7</v>
      </c>
      <c r="DD79">
        <v>8</v>
      </c>
      <c r="DE79">
        <v>9</v>
      </c>
      <c r="DF79">
        <v>4</v>
      </c>
      <c r="DG79">
        <v>4</v>
      </c>
      <c r="DH79">
        <v>3</v>
      </c>
      <c r="DI79">
        <v>4</v>
      </c>
      <c r="DJ79">
        <v>4</v>
      </c>
      <c r="DK79">
        <v>3</v>
      </c>
      <c r="DL79">
        <v>2</v>
      </c>
      <c r="DM79">
        <v>0</v>
      </c>
      <c r="DN79">
        <v>1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</row>
    <row r="80" spans="1:130">
      <c r="A80" s="13">
        <v>8717</v>
      </c>
      <c r="B80" s="13" t="s">
        <v>170</v>
      </c>
      <c r="C80" s="14">
        <f t="shared" si="0"/>
        <v>36</v>
      </c>
      <c r="D80" s="15">
        <f t="shared" si="22"/>
        <v>1.3991449669646328</v>
      </c>
      <c r="E80" s="14">
        <f t="shared" si="2"/>
        <v>158</v>
      </c>
      <c r="F80" s="15">
        <f t="shared" si="23"/>
        <v>6.1406917994558876</v>
      </c>
      <c r="G80" s="14">
        <f t="shared" si="4"/>
        <v>307</v>
      </c>
      <c r="H80" s="15">
        <f t="shared" si="24"/>
        <v>11.931597357170617</v>
      </c>
      <c r="I80" s="14">
        <f t="shared" si="6"/>
        <v>324</v>
      </c>
      <c r="J80" s="15">
        <f t="shared" si="25"/>
        <v>12.592304702681695</v>
      </c>
      <c r="K80" s="14">
        <f t="shared" si="8"/>
        <v>1464</v>
      </c>
      <c r="L80" s="15">
        <f t="shared" si="26"/>
        <v>56.898561989895072</v>
      </c>
      <c r="M80" s="14">
        <f t="shared" si="10"/>
        <v>209</v>
      </c>
      <c r="N80" s="15">
        <f t="shared" si="27"/>
        <v>8.1228138359891169</v>
      </c>
      <c r="O80" s="14">
        <f t="shared" si="12"/>
        <v>75</v>
      </c>
      <c r="P80" s="15">
        <f t="shared" si="28"/>
        <v>2.9148853478429846</v>
      </c>
      <c r="Q80" s="14">
        <f t="shared" si="14"/>
        <v>2573</v>
      </c>
      <c r="T80">
        <v>2573</v>
      </c>
      <c r="U80">
        <v>36</v>
      </c>
      <c r="V80">
        <v>31</v>
      </c>
      <c r="W80">
        <v>30</v>
      </c>
      <c r="X80">
        <v>37</v>
      </c>
      <c r="Y80">
        <v>31</v>
      </c>
      <c r="Z80">
        <v>29</v>
      </c>
      <c r="AA80">
        <v>22</v>
      </c>
      <c r="AB80">
        <v>29</v>
      </c>
      <c r="AC80">
        <v>29</v>
      </c>
      <c r="AD80">
        <v>38</v>
      </c>
      <c r="AE80">
        <v>34</v>
      </c>
      <c r="AF80">
        <v>27</v>
      </c>
      <c r="AG80">
        <v>35</v>
      </c>
      <c r="AH80">
        <v>26</v>
      </c>
      <c r="AI80">
        <v>36</v>
      </c>
      <c r="AJ80">
        <v>31</v>
      </c>
      <c r="AK80">
        <v>27</v>
      </c>
      <c r="AL80">
        <v>31</v>
      </c>
      <c r="AM80">
        <v>25</v>
      </c>
      <c r="AN80">
        <v>31</v>
      </c>
      <c r="AO80">
        <v>42</v>
      </c>
      <c r="AP80">
        <v>27</v>
      </c>
      <c r="AQ80">
        <v>41</v>
      </c>
      <c r="AR80">
        <v>27</v>
      </c>
      <c r="AS80">
        <v>31</v>
      </c>
      <c r="AT80">
        <v>42</v>
      </c>
      <c r="AU80">
        <v>37</v>
      </c>
      <c r="AV80">
        <v>43</v>
      </c>
      <c r="AW80">
        <v>45</v>
      </c>
      <c r="AX80">
        <v>32</v>
      </c>
      <c r="AY80">
        <v>37</v>
      </c>
      <c r="AZ80">
        <v>47</v>
      </c>
      <c r="BA80">
        <v>45</v>
      </c>
      <c r="BB80">
        <v>40</v>
      </c>
      <c r="BC80">
        <v>45</v>
      </c>
      <c r="BD80">
        <v>26</v>
      </c>
      <c r="BE80">
        <v>28</v>
      </c>
      <c r="BF80">
        <v>42</v>
      </c>
      <c r="BG80">
        <v>37</v>
      </c>
      <c r="BH80">
        <v>41</v>
      </c>
      <c r="BI80">
        <v>36</v>
      </c>
      <c r="BJ80">
        <v>43</v>
      </c>
      <c r="BK80">
        <v>35</v>
      </c>
      <c r="BL80">
        <v>28</v>
      </c>
      <c r="BM80">
        <v>34</v>
      </c>
      <c r="BN80">
        <v>36</v>
      </c>
      <c r="BO80">
        <v>41</v>
      </c>
      <c r="BP80">
        <v>38</v>
      </c>
      <c r="BQ80">
        <v>36</v>
      </c>
      <c r="BR80">
        <v>35</v>
      </c>
      <c r="BS80">
        <v>37</v>
      </c>
      <c r="BT80">
        <v>26</v>
      </c>
      <c r="BU80">
        <v>30</v>
      </c>
      <c r="BV80">
        <v>44</v>
      </c>
      <c r="BW80">
        <v>42</v>
      </c>
      <c r="BX80">
        <v>24</v>
      </c>
      <c r="BY80">
        <v>37</v>
      </c>
      <c r="BZ80">
        <v>39</v>
      </c>
      <c r="CA80">
        <v>36</v>
      </c>
      <c r="CB80">
        <v>37</v>
      </c>
      <c r="CC80">
        <v>37</v>
      </c>
      <c r="CD80">
        <v>31</v>
      </c>
      <c r="CE80">
        <v>29</v>
      </c>
      <c r="CF80">
        <v>35</v>
      </c>
      <c r="CG80">
        <v>27</v>
      </c>
      <c r="CH80">
        <v>24</v>
      </c>
      <c r="CI80">
        <v>22</v>
      </c>
      <c r="CJ80">
        <v>24</v>
      </c>
      <c r="CK80">
        <v>19</v>
      </c>
      <c r="CL80">
        <v>25</v>
      </c>
      <c r="CM80">
        <v>19</v>
      </c>
      <c r="CN80">
        <v>13</v>
      </c>
      <c r="CO80">
        <v>16</v>
      </c>
      <c r="CP80">
        <v>15</v>
      </c>
      <c r="CQ80">
        <v>10</v>
      </c>
      <c r="CR80">
        <v>20</v>
      </c>
      <c r="CS80">
        <v>16</v>
      </c>
      <c r="CT80">
        <v>14</v>
      </c>
      <c r="CU80">
        <v>12</v>
      </c>
      <c r="CV80">
        <v>6</v>
      </c>
      <c r="CW80">
        <v>18</v>
      </c>
      <c r="CX80">
        <v>9</v>
      </c>
      <c r="CY80">
        <v>11</v>
      </c>
      <c r="CZ80">
        <v>11</v>
      </c>
      <c r="DA80">
        <v>4</v>
      </c>
      <c r="DB80">
        <v>6</v>
      </c>
      <c r="DC80">
        <v>2</v>
      </c>
      <c r="DD80">
        <v>2</v>
      </c>
      <c r="DE80">
        <v>3</v>
      </c>
      <c r="DF80">
        <v>2</v>
      </c>
      <c r="DG80">
        <v>2</v>
      </c>
      <c r="DH80">
        <v>2</v>
      </c>
      <c r="DI80">
        <v>1</v>
      </c>
      <c r="DJ80">
        <v>1</v>
      </c>
      <c r="DK80">
        <v>1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</row>
    <row r="81" spans="1:130">
      <c r="A81">
        <v>8719</v>
      </c>
      <c r="B81" t="s">
        <v>171</v>
      </c>
      <c r="C81" s="8">
        <f t="shared" si="0"/>
        <v>4</v>
      </c>
      <c r="D81" s="9">
        <f t="shared" si="22"/>
        <v>0.74766355140186924</v>
      </c>
      <c r="E81" s="8">
        <f t="shared" si="2"/>
        <v>18</v>
      </c>
      <c r="F81" s="9">
        <f t="shared" si="23"/>
        <v>3.3644859813084111</v>
      </c>
      <c r="G81" s="8">
        <f t="shared" si="4"/>
        <v>47</v>
      </c>
      <c r="H81" s="9">
        <f t="shared" si="24"/>
        <v>8.7850467289719631</v>
      </c>
      <c r="I81" s="8">
        <f t="shared" si="6"/>
        <v>53</v>
      </c>
      <c r="J81" s="9">
        <f t="shared" si="25"/>
        <v>9.9065420560747661</v>
      </c>
      <c r="K81" s="8">
        <f t="shared" si="8"/>
        <v>315</v>
      </c>
      <c r="L81" s="9">
        <f t="shared" si="26"/>
        <v>58.878504672897193</v>
      </c>
      <c r="M81" s="8">
        <f t="shared" si="10"/>
        <v>86</v>
      </c>
      <c r="N81" s="9">
        <f t="shared" si="27"/>
        <v>16.074766355140188</v>
      </c>
      <c r="O81" s="8">
        <f t="shared" si="12"/>
        <v>12</v>
      </c>
      <c r="P81" s="9">
        <f t="shared" si="28"/>
        <v>2.2429906542056073</v>
      </c>
      <c r="Q81" s="8">
        <f t="shared" si="14"/>
        <v>535</v>
      </c>
      <c r="T81">
        <v>535</v>
      </c>
      <c r="U81">
        <v>4</v>
      </c>
      <c r="V81">
        <v>5</v>
      </c>
      <c r="W81">
        <v>3</v>
      </c>
      <c r="X81">
        <v>4</v>
      </c>
      <c r="Y81">
        <v>2</v>
      </c>
      <c r="Z81">
        <v>4</v>
      </c>
      <c r="AA81">
        <v>3</v>
      </c>
      <c r="AB81">
        <v>3</v>
      </c>
      <c r="AC81">
        <v>7</v>
      </c>
      <c r="AD81">
        <v>10</v>
      </c>
      <c r="AE81">
        <v>5</v>
      </c>
      <c r="AF81">
        <v>1</v>
      </c>
      <c r="AG81">
        <v>5</v>
      </c>
      <c r="AH81">
        <v>7</v>
      </c>
      <c r="AI81">
        <v>0</v>
      </c>
      <c r="AJ81">
        <v>6</v>
      </c>
      <c r="AK81">
        <v>1</v>
      </c>
      <c r="AL81">
        <v>4</v>
      </c>
      <c r="AM81">
        <v>4</v>
      </c>
      <c r="AN81">
        <v>2</v>
      </c>
      <c r="AO81">
        <v>4</v>
      </c>
      <c r="AP81">
        <v>9</v>
      </c>
      <c r="AQ81">
        <v>9</v>
      </c>
      <c r="AR81">
        <v>5</v>
      </c>
      <c r="AS81">
        <v>3</v>
      </c>
      <c r="AT81">
        <v>12</v>
      </c>
      <c r="AU81">
        <v>8</v>
      </c>
      <c r="AV81">
        <v>10</v>
      </c>
      <c r="AW81">
        <v>11</v>
      </c>
      <c r="AX81">
        <v>7</v>
      </c>
      <c r="AY81">
        <v>7</v>
      </c>
      <c r="AZ81">
        <v>8</v>
      </c>
      <c r="BA81">
        <v>10</v>
      </c>
      <c r="BB81">
        <v>12</v>
      </c>
      <c r="BC81">
        <v>5</v>
      </c>
      <c r="BD81">
        <v>6</v>
      </c>
      <c r="BE81">
        <v>5</v>
      </c>
      <c r="BF81">
        <v>4</v>
      </c>
      <c r="BG81">
        <v>9</v>
      </c>
      <c r="BH81">
        <v>9</v>
      </c>
      <c r="BI81">
        <v>4</v>
      </c>
      <c r="BJ81">
        <v>8</v>
      </c>
      <c r="BK81">
        <v>6</v>
      </c>
      <c r="BL81">
        <v>10</v>
      </c>
      <c r="BM81">
        <v>6</v>
      </c>
      <c r="BN81">
        <v>3</v>
      </c>
      <c r="BO81">
        <v>3</v>
      </c>
      <c r="BP81">
        <v>6</v>
      </c>
      <c r="BQ81">
        <v>3</v>
      </c>
      <c r="BR81">
        <v>5</v>
      </c>
      <c r="BS81">
        <v>4</v>
      </c>
      <c r="BT81">
        <v>5</v>
      </c>
      <c r="BU81">
        <v>6</v>
      </c>
      <c r="BV81">
        <v>7</v>
      </c>
      <c r="BW81">
        <v>12</v>
      </c>
      <c r="BX81">
        <v>5</v>
      </c>
      <c r="BY81">
        <v>10</v>
      </c>
      <c r="BZ81">
        <v>9</v>
      </c>
      <c r="CA81">
        <v>10</v>
      </c>
      <c r="CB81">
        <v>12</v>
      </c>
      <c r="CC81">
        <v>8</v>
      </c>
      <c r="CD81">
        <v>7</v>
      </c>
      <c r="CE81">
        <v>10</v>
      </c>
      <c r="CF81">
        <v>11</v>
      </c>
      <c r="CG81">
        <v>15</v>
      </c>
      <c r="CH81">
        <v>13</v>
      </c>
      <c r="CI81">
        <v>6</v>
      </c>
      <c r="CJ81">
        <v>16</v>
      </c>
      <c r="CK81">
        <v>10</v>
      </c>
      <c r="CL81">
        <v>8</v>
      </c>
      <c r="CM81">
        <v>8</v>
      </c>
      <c r="CN81">
        <v>8</v>
      </c>
      <c r="CO81">
        <v>10</v>
      </c>
      <c r="CP81">
        <v>4</v>
      </c>
      <c r="CQ81">
        <v>3</v>
      </c>
      <c r="CR81">
        <v>1</v>
      </c>
      <c r="CS81">
        <v>7</v>
      </c>
      <c r="CT81">
        <v>4</v>
      </c>
      <c r="CU81">
        <v>5</v>
      </c>
      <c r="CV81">
        <v>2</v>
      </c>
      <c r="CW81">
        <v>5</v>
      </c>
      <c r="CX81">
        <v>3</v>
      </c>
      <c r="CY81">
        <v>0</v>
      </c>
      <c r="CZ81">
        <v>0</v>
      </c>
      <c r="DA81">
        <v>0</v>
      </c>
      <c r="DB81">
        <v>1</v>
      </c>
      <c r="DC81">
        <v>0</v>
      </c>
      <c r="DD81">
        <v>2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1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</row>
    <row r="82" spans="1:130">
      <c r="A82" s="13">
        <v>8720</v>
      </c>
      <c r="B82" s="13" t="s">
        <v>172</v>
      </c>
      <c r="C82" s="14">
        <f t="shared" si="0"/>
        <v>9</v>
      </c>
      <c r="D82" s="15">
        <f t="shared" si="22"/>
        <v>1.559792027729636</v>
      </c>
      <c r="E82" s="14">
        <f t="shared" si="2"/>
        <v>38</v>
      </c>
      <c r="F82" s="15">
        <f t="shared" si="23"/>
        <v>6.5857885615251295</v>
      </c>
      <c r="G82" s="14">
        <f t="shared" si="4"/>
        <v>66</v>
      </c>
      <c r="H82" s="15">
        <f t="shared" si="24"/>
        <v>11.438474870017332</v>
      </c>
      <c r="I82" s="14">
        <f t="shared" si="6"/>
        <v>72</v>
      </c>
      <c r="J82" s="15">
        <f t="shared" si="25"/>
        <v>12.478336221837088</v>
      </c>
      <c r="K82" s="14">
        <f t="shared" si="8"/>
        <v>291</v>
      </c>
      <c r="L82" s="15">
        <f t="shared" si="26"/>
        <v>50.433275563258228</v>
      </c>
      <c r="M82" s="14">
        <f t="shared" si="10"/>
        <v>81</v>
      </c>
      <c r="N82" s="15">
        <f t="shared" si="27"/>
        <v>14.038128249566725</v>
      </c>
      <c r="O82" s="14">
        <f t="shared" si="12"/>
        <v>20</v>
      </c>
      <c r="P82" s="15">
        <f t="shared" si="28"/>
        <v>3.4662045060658579</v>
      </c>
      <c r="Q82" s="14">
        <f t="shared" si="14"/>
        <v>577</v>
      </c>
      <c r="T82">
        <v>577</v>
      </c>
      <c r="U82">
        <v>9</v>
      </c>
      <c r="V82">
        <v>10</v>
      </c>
      <c r="W82">
        <v>5</v>
      </c>
      <c r="X82">
        <v>8</v>
      </c>
      <c r="Y82">
        <v>9</v>
      </c>
      <c r="Z82">
        <v>6</v>
      </c>
      <c r="AA82">
        <v>8</v>
      </c>
      <c r="AB82">
        <v>5</v>
      </c>
      <c r="AC82">
        <v>5</v>
      </c>
      <c r="AD82">
        <v>3</v>
      </c>
      <c r="AE82">
        <v>4</v>
      </c>
      <c r="AF82">
        <v>8</v>
      </c>
      <c r="AG82">
        <v>6</v>
      </c>
      <c r="AH82">
        <v>11</v>
      </c>
      <c r="AI82">
        <v>7</v>
      </c>
      <c r="AJ82">
        <v>9</v>
      </c>
      <c r="AK82">
        <v>7</v>
      </c>
      <c r="AL82">
        <v>7</v>
      </c>
      <c r="AM82">
        <v>8</v>
      </c>
      <c r="AN82">
        <v>7</v>
      </c>
      <c r="AO82">
        <v>7</v>
      </c>
      <c r="AP82">
        <v>5</v>
      </c>
      <c r="AQ82">
        <v>10</v>
      </c>
      <c r="AR82">
        <v>4</v>
      </c>
      <c r="AS82">
        <v>9</v>
      </c>
      <c r="AT82">
        <v>8</v>
      </c>
      <c r="AU82">
        <v>8</v>
      </c>
      <c r="AV82">
        <v>7</v>
      </c>
      <c r="AW82">
        <v>9</v>
      </c>
      <c r="AX82">
        <v>7</v>
      </c>
      <c r="AY82">
        <v>7</v>
      </c>
      <c r="AZ82">
        <v>7</v>
      </c>
      <c r="BA82">
        <v>7</v>
      </c>
      <c r="BB82">
        <v>11</v>
      </c>
      <c r="BC82">
        <v>13</v>
      </c>
      <c r="BD82">
        <v>6</v>
      </c>
      <c r="BE82">
        <v>9</v>
      </c>
      <c r="BF82">
        <v>4</v>
      </c>
      <c r="BG82">
        <v>3</v>
      </c>
      <c r="BH82">
        <v>3</v>
      </c>
      <c r="BI82">
        <v>6</v>
      </c>
      <c r="BJ82">
        <v>6</v>
      </c>
      <c r="BK82">
        <v>1</v>
      </c>
      <c r="BL82">
        <v>5</v>
      </c>
      <c r="BM82">
        <v>6</v>
      </c>
      <c r="BN82">
        <v>5</v>
      </c>
      <c r="BO82">
        <v>14</v>
      </c>
      <c r="BP82">
        <v>8</v>
      </c>
      <c r="BQ82">
        <v>7</v>
      </c>
      <c r="BR82">
        <v>7</v>
      </c>
      <c r="BS82">
        <v>5</v>
      </c>
      <c r="BT82">
        <v>4</v>
      </c>
      <c r="BU82">
        <v>5</v>
      </c>
      <c r="BV82">
        <v>7</v>
      </c>
      <c r="BW82">
        <v>9</v>
      </c>
      <c r="BX82">
        <v>13</v>
      </c>
      <c r="BY82">
        <v>11</v>
      </c>
      <c r="BZ82">
        <v>8</v>
      </c>
      <c r="CA82">
        <v>3</v>
      </c>
      <c r="CB82">
        <v>11</v>
      </c>
      <c r="CC82">
        <v>11</v>
      </c>
      <c r="CD82">
        <v>6</v>
      </c>
      <c r="CE82">
        <v>9</v>
      </c>
      <c r="CF82">
        <v>5</v>
      </c>
      <c r="CG82">
        <v>4</v>
      </c>
      <c r="CH82">
        <v>4</v>
      </c>
      <c r="CI82">
        <v>10</v>
      </c>
      <c r="CJ82">
        <v>9</v>
      </c>
      <c r="CK82">
        <v>9</v>
      </c>
      <c r="CL82">
        <v>7</v>
      </c>
      <c r="CM82">
        <v>7</v>
      </c>
      <c r="CN82">
        <v>11</v>
      </c>
      <c r="CO82">
        <v>3</v>
      </c>
      <c r="CP82">
        <v>10</v>
      </c>
      <c r="CQ82">
        <v>9</v>
      </c>
      <c r="CR82">
        <v>4</v>
      </c>
      <c r="CS82">
        <v>4</v>
      </c>
      <c r="CT82">
        <v>3</v>
      </c>
      <c r="CU82">
        <v>3</v>
      </c>
      <c r="CV82">
        <v>2</v>
      </c>
      <c r="CW82">
        <v>4</v>
      </c>
      <c r="CX82">
        <v>4</v>
      </c>
      <c r="CY82">
        <v>1</v>
      </c>
      <c r="CZ82">
        <v>0</v>
      </c>
      <c r="DA82">
        <v>1</v>
      </c>
      <c r="DB82">
        <v>0</v>
      </c>
      <c r="DC82">
        <v>2</v>
      </c>
      <c r="DD82">
        <v>2</v>
      </c>
      <c r="DE82">
        <v>0</v>
      </c>
      <c r="DF82">
        <v>1</v>
      </c>
      <c r="DG82">
        <v>1</v>
      </c>
      <c r="DH82">
        <v>0</v>
      </c>
      <c r="DI82">
        <v>2</v>
      </c>
      <c r="DJ82">
        <v>0</v>
      </c>
      <c r="DK82">
        <v>1</v>
      </c>
      <c r="DL82">
        <v>1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</row>
    <row r="83" spans="1:130">
      <c r="A83">
        <v>8721</v>
      </c>
      <c r="B83" t="s">
        <v>173</v>
      </c>
      <c r="C83" s="8">
        <f t="shared" si="0"/>
        <v>15</v>
      </c>
      <c r="D83" s="9">
        <f t="shared" si="22"/>
        <v>1.171875</v>
      </c>
      <c r="E83" s="8">
        <f t="shared" si="2"/>
        <v>50</v>
      </c>
      <c r="F83" s="9">
        <f t="shared" si="23"/>
        <v>3.90625</v>
      </c>
      <c r="G83" s="8">
        <f t="shared" si="4"/>
        <v>165</v>
      </c>
      <c r="H83" s="9">
        <f t="shared" si="24"/>
        <v>12.890625</v>
      </c>
      <c r="I83" s="8">
        <f t="shared" si="6"/>
        <v>174</v>
      </c>
      <c r="J83" s="9">
        <f t="shared" si="25"/>
        <v>13.593749999999998</v>
      </c>
      <c r="K83" s="8">
        <f t="shared" si="8"/>
        <v>727</v>
      </c>
      <c r="L83" s="9">
        <f t="shared" si="26"/>
        <v>56.796875</v>
      </c>
      <c r="M83" s="8">
        <f t="shared" si="10"/>
        <v>122</v>
      </c>
      <c r="N83" s="9">
        <f t="shared" si="27"/>
        <v>9.53125</v>
      </c>
      <c r="O83" s="8">
        <f t="shared" si="12"/>
        <v>27</v>
      </c>
      <c r="P83" s="9">
        <f t="shared" si="28"/>
        <v>2.109375</v>
      </c>
      <c r="Q83" s="8">
        <f t="shared" si="14"/>
        <v>1280</v>
      </c>
      <c r="T83">
        <v>1280</v>
      </c>
      <c r="U83">
        <v>15</v>
      </c>
      <c r="V83">
        <v>7</v>
      </c>
      <c r="W83">
        <v>13</v>
      </c>
      <c r="X83">
        <v>9</v>
      </c>
      <c r="Y83">
        <v>11</v>
      </c>
      <c r="Z83">
        <v>10</v>
      </c>
      <c r="AA83">
        <v>17</v>
      </c>
      <c r="AB83">
        <v>22</v>
      </c>
      <c r="AC83">
        <v>16</v>
      </c>
      <c r="AD83">
        <v>11</v>
      </c>
      <c r="AE83">
        <v>21</v>
      </c>
      <c r="AF83">
        <v>14</v>
      </c>
      <c r="AG83">
        <v>16</v>
      </c>
      <c r="AH83">
        <v>13</v>
      </c>
      <c r="AI83">
        <v>19</v>
      </c>
      <c r="AJ83">
        <v>16</v>
      </c>
      <c r="AK83">
        <v>11</v>
      </c>
      <c r="AL83">
        <v>11</v>
      </c>
      <c r="AM83">
        <v>15</v>
      </c>
      <c r="AN83">
        <v>17</v>
      </c>
      <c r="AO83">
        <v>15</v>
      </c>
      <c r="AP83">
        <v>13</v>
      </c>
      <c r="AQ83">
        <v>24</v>
      </c>
      <c r="AR83">
        <v>18</v>
      </c>
      <c r="AS83">
        <v>29</v>
      </c>
      <c r="AT83">
        <v>21</v>
      </c>
      <c r="AU83">
        <v>31</v>
      </c>
      <c r="AV83">
        <v>23</v>
      </c>
      <c r="AW83">
        <v>26</v>
      </c>
      <c r="AX83">
        <v>35</v>
      </c>
      <c r="AY83">
        <v>32</v>
      </c>
      <c r="AZ83">
        <v>32</v>
      </c>
      <c r="BA83">
        <v>32</v>
      </c>
      <c r="BB83">
        <v>24</v>
      </c>
      <c r="BC83">
        <v>19</v>
      </c>
      <c r="BD83">
        <v>23</v>
      </c>
      <c r="BE83">
        <v>14</v>
      </c>
      <c r="BF83">
        <v>19</v>
      </c>
      <c r="BG83">
        <v>16</v>
      </c>
      <c r="BH83">
        <v>22</v>
      </c>
      <c r="BI83">
        <v>24</v>
      </c>
      <c r="BJ83">
        <v>11</v>
      </c>
      <c r="BK83">
        <v>13</v>
      </c>
      <c r="BL83">
        <v>21</v>
      </c>
      <c r="BM83">
        <v>16</v>
      </c>
      <c r="BN83">
        <v>12</v>
      </c>
      <c r="BO83">
        <v>12</v>
      </c>
      <c r="BP83">
        <v>12</v>
      </c>
      <c r="BQ83">
        <v>15</v>
      </c>
      <c r="BR83">
        <v>14</v>
      </c>
      <c r="BS83">
        <v>6</v>
      </c>
      <c r="BT83">
        <v>11</v>
      </c>
      <c r="BU83">
        <v>13</v>
      </c>
      <c r="BV83">
        <v>13</v>
      </c>
      <c r="BW83">
        <v>10</v>
      </c>
      <c r="BX83">
        <v>12</v>
      </c>
      <c r="BY83">
        <v>20</v>
      </c>
      <c r="BZ83">
        <v>15</v>
      </c>
      <c r="CA83">
        <v>25</v>
      </c>
      <c r="CB83">
        <v>5</v>
      </c>
      <c r="CC83">
        <v>14</v>
      </c>
      <c r="CD83">
        <v>11</v>
      </c>
      <c r="CE83">
        <v>13</v>
      </c>
      <c r="CF83">
        <v>10</v>
      </c>
      <c r="CG83">
        <v>18</v>
      </c>
      <c r="CH83">
        <v>14</v>
      </c>
      <c r="CI83">
        <v>19</v>
      </c>
      <c r="CJ83">
        <v>14</v>
      </c>
      <c r="CK83">
        <v>16</v>
      </c>
      <c r="CL83">
        <v>13</v>
      </c>
      <c r="CM83">
        <v>10</v>
      </c>
      <c r="CN83">
        <v>9</v>
      </c>
      <c r="CO83">
        <v>17</v>
      </c>
      <c r="CP83">
        <v>7</v>
      </c>
      <c r="CQ83">
        <v>8</v>
      </c>
      <c r="CR83">
        <v>7</v>
      </c>
      <c r="CS83">
        <v>7</v>
      </c>
      <c r="CT83">
        <v>7</v>
      </c>
      <c r="CU83">
        <v>5</v>
      </c>
      <c r="CV83">
        <v>2</v>
      </c>
      <c r="CW83">
        <v>5</v>
      </c>
      <c r="CX83">
        <v>1</v>
      </c>
      <c r="CY83">
        <v>2</v>
      </c>
      <c r="CZ83">
        <v>6</v>
      </c>
      <c r="DA83">
        <v>2</v>
      </c>
      <c r="DB83">
        <v>3</v>
      </c>
      <c r="DC83">
        <v>2</v>
      </c>
      <c r="DD83">
        <v>1</v>
      </c>
      <c r="DE83">
        <v>2</v>
      </c>
      <c r="DF83">
        <v>0</v>
      </c>
      <c r="DG83">
        <v>1</v>
      </c>
      <c r="DH83">
        <v>1</v>
      </c>
      <c r="DI83">
        <v>1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</row>
    <row r="84" spans="1:130">
      <c r="A84" s="13">
        <v>8722</v>
      </c>
      <c r="B84" s="13" t="s">
        <v>174</v>
      </c>
      <c r="C84" s="14">
        <f t="shared" si="0"/>
        <v>8</v>
      </c>
      <c r="D84" s="15">
        <f t="shared" si="22"/>
        <v>1.1299435028248588</v>
      </c>
      <c r="E84" s="14">
        <f t="shared" si="2"/>
        <v>40</v>
      </c>
      <c r="F84" s="15">
        <f t="shared" si="23"/>
        <v>5.6497175141242941</v>
      </c>
      <c r="G84" s="14">
        <f t="shared" si="4"/>
        <v>104</v>
      </c>
      <c r="H84" s="15">
        <f t="shared" si="24"/>
        <v>14.689265536723164</v>
      </c>
      <c r="I84" s="14">
        <f t="shared" si="6"/>
        <v>100</v>
      </c>
      <c r="J84" s="15">
        <f t="shared" si="25"/>
        <v>14.124293785310735</v>
      </c>
      <c r="K84" s="14">
        <f t="shared" si="8"/>
        <v>363</v>
      </c>
      <c r="L84" s="15">
        <f t="shared" si="26"/>
        <v>51.271186440677965</v>
      </c>
      <c r="M84" s="14">
        <f t="shared" si="10"/>
        <v>70</v>
      </c>
      <c r="N84" s="15">
        <f t="shared" si="27"/>
        <v>9.8870056497175138</v>
      </c>
      <c r="O84" s="14">
        <f t="shared" si="12"/>
        <v>23</v>
      </c>
      <c r="P84" s="15">
        <f t="shared" si="28"/>
        <v>3.2485875706214689</v>
      </c>
      <c r="Q84" s="14">
        <f t="shared" si="14"/>
        <v>708</v>
      </c>
      <c r="T84">
        <v>708</v>
      </c>
      <c r="U84">
        <v>8</v>
      </c>
      <c r="V84">
        <v>13</v>
      </c>
      <c r="W84">
        <v>5</v>
      </c>
      <c r="X84">
        <v>7</v>
      </c>
      <c r="Y84">
        <v>10</v>
      </c>
      <c r="Z84">
        <v>5</v>
      </c>
      <c r="AA84">
        <v>7</v>
      </c>
      <c r="AB84">
        <v>15</v>
      </c>
      <c r="AC84">
        <v>11</v>
      </c>
      <c r="AD84">
        <v>5</v>
      </c>
      <c r="AE84">
        <v>11</v>
      </c>
      <c r="AF84">
        <v>11</v>
      </c>
      <c r="AG84">
        <v>11</v>
      </c>
      <c r="AH84">
        <v>10</v>
      </c>
      <c r="AI84">
        <v>10</v>
      </c>
      <c r="AJ84">
        <v>13</v>
      </c>
      <c r="AK84">
        <v>15</v>
      </c>
      <c r="AL84">
        <v>9</v>
      </c>
      <c r="AM84">
        <v>9</v>
      </c>
      <c r="AN84">
        <v>13</v>
      </c>
      <c r="AO84">
        <v>10</v>
      </c>
      <c r="AP84">
        <v>10</v>
      </c>
      <c r="AQ84">
        <v>12</v>
      </c>
      <c r="AR84">
        <v>9</v>
      </c>
      <c r="AS84">
        <v>6</v>
      </c>
      <c r="AT84">
        <v>7</v>
      </c>
      <c r="AU84">
        <v>6</v>
      </c>
      <c r="AV84">
        <v>6</v>
      </c>
      <c r="AW84">
        <v>7</v>
      </c>
      <c r="AX84">
        <v>7</v>
      </c>
      <c r="AY84">
        <v>4</v>
      </c>
      <c r="AZ84">
        <v>5</v>
      </c>
      <c r="BA84">
        <v>8</v>
      </c>
      <c r="BB84">
        <v>12</v>
      </c>
      <c r="BC84">
        <v>7</v>
      </c>
      <c r="BD84">
        <v>8</v>
      </c>
      <c r="BE84">
        <v>11</v>
      </c>
      <c r="BF84">
        <v>11</v>
      </c>
      <c r="BG84">
        <v>11</v>
      </c>
      <c r="BH84">
        <v>10</v>
      </c>
      <c r="BI84">
        <v>8</v>
      </c>
      <c r="BJ84">
        <v>12</v>
      </c>
      <c r="BK84">
        <v>7</v>
      </c>
      <c r="BL84">
        <v>6</v>
      </c>
      <c r="BM84">
        <v>9</v>
      </c>
      <c r="BN84">
        <v>7</v>
      </c>
      <c r="BO84">
        <v>8</v>
      </c>
      <c r="BP84">
        <v>8</v>
      </c>
      <c r="BQ84">
        <v>3</v>
      </c>
      <c r="BR84">
        <v>13</v>
      </c>
      <c r="BS84">
        <v>10</v>
      </c>
      <c r="BT84">
        <v>12</v>
      </c>
      <c r="BU84">
        <v>6</v>
      </c>
      <c r="BV84">
        <v>10</v>
      </c>
      <c r="BW84">
        <v>3</v>
      </c>
      <c r="BX84">
        <v>12</v>
      </c>
      <c r="BY84">
        <v>13</v>
      </c>
      <c r="BZ84">
        <v>12</v>
      </c>
      <c r="CA84">
        <v>12</v>
      </c>
      <c r="CB84">
        <v>10</v>
      </c>
      <c r="CC84">
        <v>12</v>
      </c>
      <c r="CD84">
        <v>10</v>
      </c>
      <c r="CE84">
        <v>9</v>
      </c>
      <c r="CF84">
        <v>12</v>
      </c>
      <c r="CG84">
        <v>10</v>
      </c>
      <c r="CH84">
        <v>11</v>
      </c>
      <c r="CI84">
        <v>5</v>
      </c>
      <c r="CJ84">
        <v>11</v>
      </c>
      <c r="CK84">
        <v>8</v>
      </c>
      <c r="CL84">
        <v>8</v>
      </c>
      <c r="CM84">
        <v>5</v>
      </c>
      <c r="CN84">
        <v>5</v>
      </c>
      <c r="CO84">
        <v>4</v>
      </c>
      <c r="CP84">
        <v>5</v>
      </c>
      <c r="CQ84">
        <v>4</v>
      </c>
      <c r="CR84">
        <v>3</v>
      </c>
      <c r="CS84">
        <v>4</v>
      </c>
      <c r="CT84">
        <v>6</v>
      </c>
      <c r="CU84">
        <v>4</v>
      </c>
      <c r="CV84">
        <v>3</v>
      </c>
      <c r="CW84">
        <v>6</v>
      </c>
      <c r="CX84">
        <v>2</v>
      </c>
      <c r="CY84">
        <v>1</v>
      </c>
      <c r="CZ84">
        <v>2</v>
      </c>
      <c r="DA84">
        <v>2</v>
      </c>
      <c r="DB84">
        <v>0</v>
      </c>
      <c r="DC84">
        <v>1</v>
      </c>
      <c r="DD84">
        <v>0</v>
      </c>
      <c r="DE84">
        <v>2</v>
      </c>
      <c r="DF84">
        <v>0</v>
      </c>
      <c r="DG84">
        <v>0</v>
      </c>
      <c r="DH84">
        <v>5</v>
      </c>
      <c r="DI84">
        <v>1</v>
      </c>
      <c r="DJ84">
        <v>0</v>
      </c>
      <c r="DK84">
        <v>0</v>
      </c>
      <c r="DL84">
        <v>0</v>
      </c>
      <c r="DM84">
        <v>0</v>
      </c>
      <c r="DN84">
        <v>1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</row>
    <row r="85" spans="1:130" s="10" customFormat="1">
      <c r="C85" s="11">
        <f>SUM(C70:C84)</f>
        <v>409</v>
      </c>
      <c r="D85" s="12">
        <f t="shared" si="22"/>
        <v>1.209880195237391</v>
      </c>
      <c r="E85" s="11">
        <f t="shared" ref="D85:Q85" si="29">SUM(E70:E84)</f>
        <v>2006</v>
      </c>
      <c r="F85" s="12">
        <f t="shared" si="23"/>
        <v>5.9340334270078392</v>
      </c>
      <c r="G85" s="11">
        <f t="shared" si="29"/>
        <v>4075</v>
      </c>
      <c r="H85" s="12">
        <f t="shared" si="24"/>
        <v>12.054429818074249</v>
      </c>
      <c r="I85" s="11">
        <f t="shared" si="29"/>
        <v>4518</v>
      </c>
      <c r="J85" s="12">
        <f t="shared" si="25"/>
        <v>13.364886851057536</v>
      </c>
      <c r="K85" s="11">
        <f t="shared" si="29"/>
        <v>17885</v>
      </c>
      <c r="L85" s="12">
        <f t="shared" si="26"/>
        <v>52.906374796627716</v>
      </c>
      <c r="M85" s="11">
        <f t="shared" si="29"/>
        <v>3720</v>
      </c>
      <c r="N85" s="12">
        <f t="shared" si="27"/>
        <v>11.004289306315634</v>
      </c>
      <c r="O85" s="11">
        <f t="shared" si="29"/>
        <v>1192</v>
      </c>
      <c r="P85" s="12">
        <f t="shared" si="28"/>
        <v>3.5261056056796329</v>
      </c>
      <c r="Q85" s="11">
        <f t="shared" si="29"/>
        <v>33805</v>
      </c>
    </row>
    <row r="86" spans="1:130">
      <c r="D86" s="9"/>
      <c r="F86" s="9"/>
      <c r="H86" s="9"/>
      <c r="J86" s="9"/>
      <c r="L86" s="9"/>
      <c r="N86" s="9"/>
      <c r="P86" s="9"/>
    </row>
    <row r="87" spans="1:130" s="10" customFormat="1">
      <c r="B87" s="10" t="s">
        <v>188</v>
      </c>
      <c r="C87" s="11">
        <f>C14+C20+C31+C42+C49+C62+C68+C85</f>
        <v>4421</v>
      </c>
      <c r="D87" s="12">
        <f t="shared" si="22"/>
        <v>1.140144110501911</v>
      </c>
      <c r="E87" s="11">
        <f t="shared" ref="D87:Q87" si="30">E14+E20+E31+E42+E49+E62+E68+E85</f>
        <v>22952</v>
      </c>
      <c r="F87" s="12">
        <f t="shared" si="23"/>
        <v>5.9191557620990407</v>
      </c>
      <c r="G87" s="11">
        <f t="shared" si="30"/>
        <v>47966</v>
      </c>
      <c r="H87" s="12">
        <f t="shared" si="24"/>
        <v>12.370086497248284</v>
      </c>
      <c r="I87" s="11">
        <f t="shared" si="30"/>
        <v>51377</v>
      </c>
      <c r="J87" s="12">
        <f t="shared" si="25"/>
        <v>13.249758870223181</v>
      </c>
      <c r="K87" s="11">
        <f t="shared" si="30"/>
        <v>210691</v>
      </c>
      <c r="L87" s="12">
        <f t="shared" si="26"/>
        <v>54.335693912182336</v>
      </c>
      <c r="M87" s="11">
        <f t="shared" si="30"/>
        <v>36978</v>
      </c>
      <c r="N87" s="12">
        <f t="shared" si="27"/>
        <v>9.5363603072019139</v>
      </c>
      <c r="O87" s="11">
        <f t="shared" si="30"/>
        <v>13373</v>
      </c>
      <c r="P87" s="12">
        <f t="shared" si="28"/>
        <v>3.4488005405433286</v>
      </c>
      <c r="Q87" s="11">
        <f t="shared" si="30"/>
        <v>387758</v>
      </c>
    </row>
  </sheetData>
  <pageMargins left="0.55118110236220474" right="0.39370078740157483" top="0.94488188976377963" bottom="0.94488188976377963" header="0.31496062992125984" footer="0.31496062992125984"/>
  <pageSetup paperSize="9" scale="80" orientation="portrait" r:id="rId1"/>
  <rowBreaks count="1" manualBreakCount="1">
    <brk id="50" max="16383" man="1"/>
  </rowBreaks>
  <ignoredErrors>
    <ignoredError sqref="E7 G7 I7 K7 M7 O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cp:lastPrinted>2023-04-11T11:37:28Z</cp:lastPrinted>
  <dcterms:created xsi:type="dcterms:W3CDTF">2023-04-11T10:49:56Z</dcterms:created>
  <dcterms:modified xsi:type="dcterms:W3CDTF">2023-04-11T11:38:47Z</dcterms:modified>
</cp:coreProperties>
</file>