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180" tabRatio="948" firstSheet="8" activeTab="14"/>
  </bookViews>
  <sheets>
    <sheet name="1.Fj. barna í leikskóla" sheetId="1" r:id="rId1"/>
    <sheet name="2.%skipt barna e dvalartíma" sheetId="2" r:id="rId2"/>
    <sheet name="3.stöðug leik" sheetId="3" r:id="rId3"/>
    <sheet name="4. fj. hdig á stg" sheetId="4" r:id="rId4"/>
    <sheet name="5.Fj. stg á 1000 leik" sheetId="5" r:id="rId5"/>
    <sheet name="6.%tekna af res leik" sheetId="6" r:id="rId6"/>
    <sheet name="7. Res leik á 1000" sheetId="7" r:id="rId7"/>
    <sheet name="8.Innri leiga % af res" sheetId="8" r:id="rId8"/>
    <sheet name="9.% útgj leik af skatt" sheetId="9" r:id="rId9"/>
    <sheet name="10.Res leik á hdig" sheetId="10" r:id="rId10"/>
    <sheet name="11.Stg grsk men" sheetId="11" r:id="rId11"/>
    <sheet name="12. fj.nem á stg v kennslu" sheetId="12" r:id="rId12"/>
    <sheet name="13. fj. stg grsk á 1000" sheetId="13" r:id="rId13"/>
    <sheet name="14.Res grsk %af skatt" sheetId="14" r:id="rId14"/>
    <sheet name="15.res grsk svf %afskatt" sheetId="15" r:id="rId15"/>
    <sheet name="16.Res grsk á 1000" sheetId="16" r:id="rId16"/>
    <sheet name="17. Innri leiga %af res grsk" sheetId="17" r:id="rId17"/>
    <sheet name="18.res grsk á nem" sheetId="18" r:id="rId18"/>
    <sheet name="19.leik+grsk % af skatt" sheetId="19" r:id="rId19"/>
  </sheets>
  <definedNames>
    <definedName name="_xlnm.Print_Area" localSheetId="10">'11.Stg grsk men'!$A$1:$J$79</definedName>
    <definedName name="_xlnm.Print_Area" localSheetId="11">'12. fj.nem á stg v kennslu'!$A$1:$G$80</definedName>
    <definedName name="_xlnm.Print_Area" localSheetId="12">'13. fj. stg grsk á 1000'!$A$1:$G$69</definedName>
    <definedName name="_xlnm.Print_Area" localSheetId="13">'14.Res grsk %af skatt'!$A$1:$G$80</definedName>
    <definedName name="_xlnm.Print_Area" localSheetId="14">'15.res grsk svf %afskatt'!$A$1:$G$71</definedName>
    <definedName name="_xlnm.Print_Area" localSheetId="15">'16.Res grsk á 1000'!$A$1:$G$84</definedName>
    <definedName name="_xlnm.Print_Area" localSheetId="16">'17. Innri leiga %af res grsk'!$A$1:$E$72</definedName>
    <definedName name="_xlnm.Print_Area" localSheetId="17">'18.res grsk á nem'!$A$1:$G$71</definedName>
    <definedName name="_xlnm.Print_Area" localSheetId="1">'2.%skipt barna e dvalartíma'!$A$1:$G$67</definedName>
    <definedName name="_xlnm.Print_Area" localSheetId="2">'3.stöðug leik'!$A$1:$L$84</definedName>
    <definedName name="_xlnm.Print_Area" localSheetId="3">'4. fj. hdig á stg'!$A$1:$E$83</definedName>
    <definedName name="_xlnm.Print_Area" localSheetId="4">'5.Fj. stg á 1000 leik'!$A$1:$G$68</definedName>
    <definedName name="_xlnm.Print_Area" localSheetId="5">'6.%tekna af res leik'!$A$1:$G$69</definedName>
    <definedName name="_xlnm.Print_Area" localSheetId="6">'7. Res leik á 1000'!$A$1:$G$81</definedName>
    <definedName name="_xlnm.Print_Area" localSheetId="7">'8.Innri leiga % af res'!$A$1:$F$71</definedName>
    <definedName name="_xlnm.Print_Area" localSheetId="8">'9.% útgj leik af skatt'!$A$1:$G$82</definedName>
    <definedName name="_xlnm.Print_Titles" localSheetId="0">'1.Fj. barna í leikskóla'!$4:$6</definedName>
    <definedName name="_xlnm.Print_Titles" localSheetId="9">'10.Res leik á hdig'!$5:$6</definedName>
    <definedName name="_xlnm.Print_Titles" localSheetId="10">'11.Stg grsk men'!$4:$6</definedName>
    <definedName name="_xlnm.Print_Titles" localSheetId="11">'12. fj.nem á stg v kennslu'!$4:$5</definedName>
    <definedName name="_xlnm.Print_Titles" localSheetId="12">'13. fj. stg grsk á 1000'!$5:$6</definedName>
    <definedName name="_xlnm.Print_Titles" localSheetId="13">'14.Res grsk %af skatt'!$5:$5</definedName>
    <definedName name="_xlnm.Print_Titles" localSheetId="14">'15.res grsk svf %afskatt'!$5:$5</definedName>
    <definedName name="_xlnm.Print_Titles" localSheetId="15">'16.Res grsk á 1000'!$5:$6</definedName>
    <definedName name="_xlnm.Print_Titles" localSheetId="16">'17. Innri leiga %af res grsk'!$4:$4</definedName>
    <definedName name="_xlnm.Print_Titles" localSheetId="17">'18.res grsk á nem'!$5:$5</definedName>
    <definedName name="_xlnm.Print_Titles" localSheetId="18">'19.leik+grsk % af skatt'!$4:$4</definedName>
    <definedName name="_xlnm.Print_Titles" localSheetId="1">'2.%skipt barna e dvalartíma'!$4:$5</definedName>
    <definedName name="_xlnm.Print_Titles" localSheetId="2">'3.stöðug leik'!$5:$6</definedName>
    <definedName name="_xlnm.Print_Titles" localSheetId="3">'4. fj. hdig á stg'!$5:$6</definedName>
    <definedName name="_xlnm.Print_Titles" localSheetId="4">'5.Fj. stg á 1000 leik'!$5:$6</definedName>
    <definedName name="_xlnm.Print_Titles" localSheetId="5">'6.%tekna af res leik'!$5:$6</definedName>
    <definedName name="_xlnm.Print_Titles" localSheetId="6">'7. Res leik á 1000'!$5:$6</definedName>
    <definedName name="_xlnm.Print_Titles" localSheetId="7">'8.Innri leiga % af res'!$4:$4</definedName>
    <definedName name="_xlnm.Print_Titles" localSheetId="8">'9.% útgj leik af skatt'!$4:$5</definedName>
  </definedNames>
  <calcPr fullCalcOnLoad="1"/>
</workbook>
</file>

<file path=xl/sharedStrings.xml><?xml version="1.0" encoding="utf-8"?>
<sst xmlns="http://schemas.openxmlformats.org/spreadsheetml/2006/main" count="2613" uniqueCount="477">
  <si>
    <t>Sveitarfélag</t>
  </si>
  <si>
    <t>Þjónustutekjur</t>
  </si>
  <si>
    <t>Landið allt</t>
  </si>
  <si>
    <t>Ófaglærðir við uppeldi og menntun</t>
  </si>
  <si>
    <t>4 tímar</t>
  </si>
  <si>
    <t>5 tímar</t>
  </si>
  <si>
    <t>6 tímar</t>
  </si>
  <si>
    <t>7 tímar</t>
  </si>
  <si>
    <t>8 tímar</t>
  </si>
  <si>
    <t>9 tímar</t>
  </si>
  <si>
    <t>Fjöldi barna alls</t>
  </si>
  <si>
    <t>Viðvera leikskólabarna í klukkustundum</t>
  </si>
  <si>
    <t>Skatttekjur</t>
  </si>
  <si>
    <t>% útgjalda af skatttekjum</t>
  </si>
  <si>
    <t>Nettó útgjöld v leikskóla</t>
  </si>
  <si>
    <t>Samtals stöðugildi</t>
  </si>
  <si>
    <t>Grunnskóla-
kennarar</t>
  </si>
  <si>
    <t>Aðrir 
starfsmenn</t>
  </si>
  <si>
    <t xml:space="preserve"> </t>
  </si>
  <si>
    <t>Önnur og ótilgreind störf</t>
  </si>
  <si>
    <t>Starfsmenn leikskóla alls</t>
  </si>
  <si>
    <t>Sjálfstætt starfandi grunnskólar</t>
  </si>
  <si>
    <t>Grunnskólar reknir af sveitarfélögum</t>
  </si>
  <si>
    <t>Fjöldi starfsfólks við kennslu *</t>
  </si>
  <si>
    <t>Fjöldi nemenda</t>
  </si>
  <si>
    <t>1000 Kópavogsbær</t>
  </si>
  <si>
    <t>1300 Garðabær</t>
  </si>
  <si>
    <t>1400 Hafnarfjarðarkaupstaður</t>
  </si>
  <si>
    <t>1604 Mosfellsbær</t>
  </si>
  <si>
    <t>2000 Reykjanesbær</t>
  </si>
  <si>
    <t>2300 Grindavíkurbær</t>
  </si>
  <si>
    <t>2506 Sveitarfélagið Vogar</t>
  </si>
  <si>
    <t>3000 Akraneskaupstaður</t>
  </si>
  <si>
    <t>3511 Hvalfjarðarsveit</t>
  </si>
  <si>
    <t>3609 Borgarbyggð</t>
  </si>
  <si>
    <t>3709 Grundarfjarðarbær</t>
  </si>
  <si>
    <t>3711 Stykkishólmsbær</t>
  </si>
  <si>
    <t>3714 Snæfellsbær</t>
  </si>
  <si>
    <t>3811 Dalabyggð</t>
  </si>
  <si>
    <t>4100 Bolungarvíkurkaupstaður</t>
  </si>
  <si>
    <t>4200 Ísafjarðarbær</t>
  </si>
  <si>
    <t>4502 Reykhólahreppur</t>
  </si>
  <si>
    <t>4604 Tálknafjarðarhreppur</t>
  </si>
  <si>
    <t>4607 Vesturbyggð</t>
  </si>
  <si>
    <t>4803 Súðavíkurhreppur</t>
  </si>
  <si>
    <t>4901 Árneshreppur</t>
  </si>
  <si>
    <t>4902 Kaldrananeshreppur</t>
  </si>
  <si>
    <t>4911 Strandabyggð</t>
  </si>
  <si>
    <t>5200 Sveitarfélagið Skagafjörður</t>
  </si>
  <si>
    <t>5508 Húnaþing vestra</t>
  </si>
  <si>
    <t xml:space="preserve">5604 Blönduósbær </t>
  </si>
  <si>
    <t>5609 Sveitarfélagið Skagaströnd</t>
  </si>
  <si>
    <t>5612 Húnavatnshreppur</t>
  </si>
  <si>
    <t>6000 Akureyrarkaupstaður</t>
  </si>
  <si>
    <t>6100 Norðurþing</t>
  </si>
  <si>
    <t>6250 Fjallabyggð</t>
  </si>
  <si>
    <t>6400 Dalvíkurbyggð</t>
  </si>
  <si>
    <t>6513 Eyjafjarðarsveit</t>
  </si>
  <si>
    <t>6515 Hörgársveit</t>
  </si>
  <si>
    <t>6601 Svalbarðsstrandarhreppur</t>
  </si>
  <si>
    <t>6602 Grýtubakkahreppur</t>
  </si>
  <si>
    <t>6607 Skútustaðahreppur</t>
  </si>
  <si>
    <t>6612 Þingeyjarsveit</t>
  </si>
  <si>
    <t>6709 Langanesbyggð</t>
  </si>
  <si>
    <t>7000 Seyðisfjarðarkaupstaður</t>
  </si>
  <si>
    <t>7300 Fjarðabyggð</t>
  </si>
  <si>
    <t>7502 Vopnafjarðarhreppur</t>
  </si>
  <si>
    <t>7509 Borgarfjarðarhreppur</t>
  </si>
  <si>
    <t>7617 Djúpavogshreppur</t>
  </si>
  <si>
    <t>7620 Fljótsdalshérað</t>
  </si>
  <si>
    <t>7708 Sveitarfélagið Hornafjörður</t>
  </si>
  <si>
    <t>8000 Vestmannaeyjabær</t>
  </si>
  <si>
    <t>8200 Sveitarfélagið Árborg</t>
  </si>
  <si>
    <t>8508 Mýrdalshreppur</t>
  </si>
  <si>
    <t>8509 Skaftárhreppur</t>
  </si>
  <si>
    <t>8613 Rangárþing eystra</t>
  </si>
  <si>
    <t>8614 Rangárþing ytra</t>
  </si>
  <si>
    <t>8710 Hrunamannahreppur</t>
  </si>
  <si>
    <t>8716 Hveragerðisbær</t>
  </si>
  <si>
    <t>8717 Sveitarfélagið Ölfus</t>
  </si>
  <si>
    <t>8719 Grímsnes- og Grafningshreppur</t>
  </si>
  <si>
    <t>8720 Skeiða- og Gnúpverjahreppur</t>
  </si>
  <si>
    <t>8721 Bláskógabyggð</t>
  </si>
  <si>
    <t>8722 Flóahreppur</t>
  </si>
  <si>
    <t>Leikskólar sveitarfélaga alls</t>
  </si>
  <si>
    <t>Sjálfstætt starfandi leikskólar</t>
  </si>
  <si>
    <t xml:space="preserve">Sjálfstætt starfandi alls </t>
  </si>
  <si>
    <t>Leikskólar sveitarfélaga</t>
  </si>
  <si>
    <t>Röðun</t>
  </si>
  <si>
    <t>Fjöldi heilsdagsígilda leikskólabarna</t>
  </si>
  <si>
    <t>Fjöldi stöðugilda við uppeldis- og menntunarstörf</t>
  </si>
  <si>
    <t>Fjöldi heilsdagsígilda á hvert stöðugildi við uppeldis- og menntunarstörf</t>
  </si>
  <si>
    <t>Íbúafjöldi</t>
  </si>
  <si>
    <t>Fjöldi stöðugilda á hverja 1.000 íbúa</t>
  </si>
  <si>
    <t>Allir leikskólar</t>
  </si>
  <si>
    <t>Fjöldi stöðugilda</t>
  </si>
  <si>
    <t>Grunnskólar sveitarfélaga alls</t>
  </si>
  <si>
    <t>57 - 58</t>
  </si>
  <si>
    <t>51 - 52</t>
  </si>
  <si>
    <t>Aðrir með uppeldismenntun</t>
  </si>
  <si>
    <t>Fjöldi stöðugilda starfsfólks í leikskóla</t>
  </si>
  <si>
    <t>% skipting stg starfsfólks við uppeldis- og menntunarstörf</t>
  </si>
  <si>
    <t>Allir við uppeldis- og menntunarstörf</t>
  </si>
  <si>
    <t>% skipting stöðugilda</t>
  </si>
  <si>
    <t>Uppsafnað % af íbúafjölda landsins</t>
  </si>
  <si>
    <t>Allir grunnskólar</t>
  </si>
  <si>
    <t>Grunnskólar sveitarfélaga</t>
  </si>
  <si>
    <t>Fjöldi stöðugilda við kennslu</t>
  </si>
  <si>
    <t>7</t>
  </si>
  <si>
    <t>12</t>
  </si>
  <si>
    <t>13</t>
  </si>
  <si>
    <t>14</t>
  </si>
  <si>
    <t>15</t>
  </si>
  <si>
    <t>16</t>
  </si>
  <si>
    <t>21</t>
  </si>
  <si>
    <t>22</t>
  </si>
  <si>
    <t>23</t>
  </si>
  <si>
    <t>24</t>
  </si>
  <si>
    <t>25</t>
  </si>
  <si>
    <t>26</t>
  </si>
  <si>
    <t>27</t>
  </si>
  <si>
    <t>37</t>
  </si>
  <si>
    <t>38</t>
  </si>
  <si>
    <t>39</t>
  </si>
  <si>
    <t>44</t>
  </si>
  <si>
    <t>45</t>
  </si>
  <si>
    <t>48</t>
  </si>
  <si>
    <t>49</t>
  </si>
  <si>
    <t>52</t>
  </si>
  <si>
    <t>53</t>
  </si>
  <si>
    <t>56</t>
  </si>
  <si>
    <t>57</t>
  </si>
  <si>
    <t>58</t>
  </si>
  <si>
    <t>59</t>
  </si>
  <si>
    <t>60</t>
  </si>
  <si>
    <t>61</t>
  </si>
  <si>
    <t>62</t>
  </si>
  <si>
    <t>65</t>
  </si>
  <si>
    <t>Rekstrarkostnaður á hverja 1.000 íbúa</t>
  </si>
  <si>
    <t xml:space="preserve">Röðun </t>
  </si>
  <si>
    <t>Heildarkostnaður v. grunnskóla</t>
  </si>
  <si>
    <t>1</t>
  </si>
  <si>
    <t>2</t>
  </si>
  <si>
    <t>5</t>
  </si>
  <si>
    <t>36</t>
  </si>
  <si>
    <t>Íbúafjöldi*</t>
  </si>
  <si>
    <t>3</t>
  </si>
  <si>
    <t>4</t>
  </si>
  <si>
    <t>6</t>
  </si>
  <si>
    <t>8</t>
  </si>
  <si>
    <t>9</t>
  </si>
  <si>
    <t>10</t>
  </si>
  <si>
    <t>11</t>
  </si>
  <si>
    <t>17</t>
  </si>
  <si>
    <t>18</t>
  </si>
  <si>
    <t>19</t>
  </si>
  <si>
    <t>20</t>
  </si>
  <si>
    <t>28</t>
  </si>
  <si>
    <t>29</t>
  </si>
  <si>
    <t>30</t>
  </si>
  <si>
    <t>31</t>
  </si>
  <si>
    <t>32</t>
  </si>
  <si>
    <t>33</t>
  </si>
  <si>
    <t>34</t>
  </si>
  <si>
    <t>35</t>
  </si>
  <si>
    <t>40</t>
  </si>
  <si>
    <t>41</t>
  </si>
  <si>
    <t>42</t>
  </si>
  <si>
    <t>43</t>
  </si>
  <si>
    <t>46</t>
  </si>
  <si>
    <t>47</t>
  </si>
  <si>
    <t>50</t>
  </si>
  <si>
    <t>51</t>
  </si>
  <si>
    <t>54</t>
  </si>
  <si>
    <t>55</t>
  </si>
  <si>
    <t>6 - 7</t>
  </si>
  <si>
    <t>28 - 30</t>
  </si>
  <si>
    <t>Rekstrarkostnaður vegna leikskóla</t>
  </si>
  <si>
    <t>Innri leiga sem % af rekstrarkostnaði</t>
  </si>
  <si>
    <t>Innri leiga*</t>
  </si>
  <si>
    <t>Beinn rekstrarkostnaður vegna grunnskóla sveitarfélaga</t>
  </si>
  <si>
    <t>Sérskólar meðtaldir.</t>
  </si>
  <si>
    <t>Raðað eftir kennitölunni fyrir alla leikskóla.</t>
  </si>
  <si>
    <t>Raðað eftir hlutfalli af skatttekjum.</t>
  </si>
  <si>
    <t xml:space="preserve">Skýring: Tölur í þús.kr. Eingöngu um beinan rekstrarkostnað að ræða vegna grunnskóla sem sveitarfélögin reka.  </t>
  </si>
  <si>
    <t xml:space="preserve">Aðrir 
starfsmenn </t>
  </si>
  <si>
    <t>Samtals heilsdags-ígildi</t>
  </si>
  <si>
    <t>Leikskóla-kennarar</t>
  </si>
  <si>
    <t>Tekjur</t>
  </si>
  <si>
    <t>Rekstrarkostnaður  vegna leikskóla</t>
  </si>
  <si>
    <t>Með innri leigu</t>
  </si>
  <si>
    <t>Án innri leigu</t>
  </si>
  <si>
    <t>% tekna af rekstrarkostnaði</t>
  </si>
  <si>
    <t>0000 Reykjavíkurborg</t>
  </si>
  <si>
    <t>1100 Seltjarnarneskaupstaður</t>
  </si>
  <si>
    <t>3713 Eyja- og Miklaholtshreppur</t>
  </si>
  <si>
    <t>Skýring: Tölur í þús.kr. Eingöngu um brúttó rekstrarkostnað að ræða vegna leikskóla sem sveitarfélögin</t>
  </si>
  <si>
    <t xml:space="preserve">Skýring: Allar tölur í þús. Kr. Um rekstrarútgjöld er að ræða, </t>
  </si>
  <si>
    <t>Kostnaður (brúttó)*/ heilsdagsígildi</t>
  </si>
  <si>
    <t>Fj.
heilsdagsígilda</t>
  </si>
  <si>
    <t xml:space="preserve">Skýring: * Um rekstrarkostnað á leikskóla sveitarfélaga er að ræða. **rekstrarkostnaður að frádregnum þjónustutekjum. </t>
  </si>
  <si>
    <t>Skýring: Átt er við allan rekstrarkostnað vegna grunnskóla. Þ.e. alla deildina (grunnskólar sveitarfélaga, sjálfstætt starfandi grunnskólar,</t>
  </si>
  <si>
    <t>Heildarútgjöld grunnskóla -  með innri leigu</t>
  </si>
  <si>
    <t>Heildarútgjöld grunnskóla - án innri leigu</t>
  </si>
  <si>
    <t>% útgjalda v. grunnskóla  - með innri leigu af skatttekjum</t>
  </si>
  <si>
    <t>% útgjalda v. grunnskóla - án innri leigu af skatttekjum</t>
  </si>
  <si>
    <t>42 - 43</t>
  </si>
  <si>
    <t>Útgjöld grunnskóla -  með innri leigu</t>
  </si>
  <si>
    <t>Útgjöld grunnskóla - án innri leigu</t>
  </si>
  <si>
    <t>40 - 41</t>
  </si>
  <si>
    <t>63 - 64</t>
  </si>
  <si>
    <t>Rekstrarkostnaður v. grunnskóla 
sveitarfélaga</t>
  </si>
  <si>
    <t>Nettó útgjöld v. grunnskóla</t>
  </si>
  <si>
    <t>Nettó útgjöld v. leikskóla</t>
  </si>
  <si>
    <t>Samtals útgjöld v. leikskóla og grunnskóla</t>
  </si>
  <si>
    <t>% útgjalda v. leik- og grunnskóla af skatttekjum</t>
  </si>
  <si>
    <t>Raðað eftir beinum kostnaði  með innri leigu á hvern nemanda.</t>
  </si>
  <si>
    <t>49 - 50</t>
  </si>
  <si>
    <t>56 - 57</t>
  </si>
  <si>
    <t>36 - 38</t>
  </si>
  <si>
    <t>Fylgiskjal 2</t>
  </si>
  <si>
    <t xml:space="preserve">Fylgiskjal 3 </t>
  </si>
  <si>
    <t xml:space="preserve">Fylgiskjal 4 </t>
  </si>
  <si>
    <t xml:space="preserve">Fjöldi heilsdagsígilda leikskólabarna á hvert stöðugildi starfsfólks við uppeldis- og </t>
  </si>
  <si>
    <t xml:space="preserve">Fylgiskjal 5 </t>
  </si>
  <si>
    <t xml:space="preserve">Fylgiskjal 6 </t>
  </si>
  <si>
    <t>Fylgiskjal 7</t>
  </si>
  <si>
    <t>Fylgiskjal 8</t>
  </si>
  <si>
    <t>Fylgiskjal 9</t>
  </si>
  <si>
    <t xml:space="preserve">Fylgiskjal 10 </t>
  </si>
  <si>
    <t xml:space="preserve">Fylgiskjal 11 </t>
  </si>
  <si>
    <t>Kennarar án
kennslu-réttinda</t>
  </si>
  <si>
    <t>Fylgiskjal 12</t>
  </si>
  <si>
    <t xml:space="preserve">Fjöldi  stöðugilda starfsfólks við kennslu í grunnskólum á hverja 1.000 íbúa </t>
  </si>
  <si>
    <t>Fylgiskjal 13</t>
  </si>
  <si>
    <t xml:space="preserve">Fylgiskjal 14 </t>
  </si>
  <si>
    <t xml:space="preserve">Fylgiskjal 15. </t>
  </si>
  <si>
    <t>Raðað eftir hlutfalli af skatttekjum</t>
  </si>
  <si>
    <t xml:space="preserve">Fylgiskjal 16 </t>
  </si>
  <si>
    <t xml:space="preserve">Fylgiskjal 17 </t>
  </si>
  <si>
    <t>Beinn rekstrarkostn-aður vegna grunnskóla (innri leiga meðtalin)</t>
  </si>
  <si>
    <t>Innri leiga sem % af rekstrar-kostnaði</t>
  </si>
  <si>
    <t xml:space="preserve">Fylgiskjal 18 </t>
  </si>
  <si>
    <t xml:space="preserve">Fylgiskjal 19 </t>
  </si>
  <si>
    <t>11 - 12</t>
  </si>
  <si>
    <t>12 - 13</t>
  </si>
  <si>
    <t>2 - 3</t>
  </si>
  <si>
    <t>*Leikskólinn Laugalandi er rekinn í byggðasamlagi Ásahrepps og Rangárþings ytra</t>
  </si>
  <si>
    <r>
      <t>Útgjöld (nettó)</t>
    </r>
    <r>
      <rPr>
        <b/>
        <sz val="10"/>
        <color indexed="8"/>
        <rFont val="Candara"/>
        <family val="2"/>
      </rPr>
      <t>** / heilsdagsígildi</t>
    </r>
  </si>
  <si>
    <r>
      <t xml:space="preserve">Skýring: </t>
    </r>
    <r>
      <rPr>
        <sz val="10"/>
        <color indexed="8"/>
        <rFont val="Candara"/>
        <family val="2"/>
      </rPr>
      <t>* Skólastjórnendur  og sérkennarar meðtaldir</t>
    </r>
  </si>
  <si>
    <t>20 - 21</t>
  </si>
  <si>
    <r>
      <t xml:space="preserve">Fjöldi stöðugilda kennara </t>
    </r>
    <r>
      <rPr>
        <b/>
        <sz val="10"/>
        <color indexed="8"/>
        <rFont val="Calibri"/>
        <family val="2"/>
      </rPr>
      <t>**</t>
    </r>
  </si>
  <si>
    <t>** Eingöngu kennarar sem ekki eru í stjórnunarstöðu</t>
  </si>
  <si>
    <t>26 - 27</t>
  </si>
  <si>
    <t>38 - 39</t>
  </si>
  <si>
    <t>Samtals</t>
  </si>
  <si>
    <t>1 - 2</t>
  </si>
  <si>
    <t>45 - 46</t>
  </si>
  <si>
    <t>Beinn  kostn-aður
- með innri leigu</t>
  </si>
  <si>
    <t>Beinn  kostn-aður(án innri leigu)/nem</t>
  </si>
  <si>
    <t xml:space="preserve">Beinn  kostn-aður/nem
</t>
  </si>
  <si>
    <t>Sjálfstætt starfandi leikskólar alls</t>
  </si>
  <si>
    <t>44 - 45</t>
  </si>
  <si>
    <t>14 - 15</t>
  </si>
  <si>
    <t>5611 Skagabyggð</t>
  </si>
  <si>
    <t>5706 Akrahreppur</t>
  </si>
  <si>
    <t>6611 Tjörneshreppur</t>
  </si>
  <si>
    <t>7505 Fljótsdalshreppur</t>
  </si>
  <si>
    <t>8610 Ásahreppur</t>
  </si>
  <si>
    <t>8 - 9</t>
  </si>
  <si>
    <t>15 - 18</t>
  </si>
  <si>
    <t>62 - 63</t>
  </si>
  <si>
    <t>Allar tölur í þús. Kr. Raðað eftir nettó útgjöldum með innri leigu.</t>
  </si>
  <si>
    <t>Fj. Nemenda á hvert stöðugildi kennara 2016</t>
  </si>
  <si>
    <t>Fj. Nemenda á hvert stöðugildi starfsfólks við kennslu 2016</t>
  </si>
  <si>
    <t>30 - 31</t>
  </si>
  <si>
    <t>Þjónustusvæði</t>
  </si>
  <si>
    <t>25 - 26</t>
  </si>
  <si>
    <t>48 - 49</t>
  </si>
  <si>
    <t>1606 Kjósarhreppur</t>
  </si>
  <si>
    <t>6706 Svalbarðshreppur</t>
  </si>
  <si>
    <t>4 - 5</t>
  </si>
  <si>
    <t>41 - 45</t>
  </si>
  <si>
    <t>69</t>
  </si>
  <si>
    <t>70</t>
  </si>
  <si>
    <t>39 - 41</t>
  </si>
  <si>
    <t>52 - 54</t>
  </si>
  <si>
    <t>Beinn kostnaður án innri leigu</t>
  </si>
  <si>
    <t>35 - 37</t>
  </si>
  <si>
    <t>5 - 8</t>
  </si>
  <si>
    <t>55 - 57</t>
  </si>
  <si>
    <t>Fylgiskjal 1</t>
  </si>
  <si>
    <t>Rekstrarkostnaður alls vegna leikskóla</t>
  </si>
  <si>
    <t>útgjöld vegna leikskóla sveitarfélaga, framlög til sjálfstætt starfandi, sameiginlega liði og annan leikskólakostnað.</t>
  </si>
  <si>
    <t>6 - 8</t>
  </si>
  <si>
    <t>41 - 42</t>
  </si>
  <si>
    <t>Alls háskólamenntaðir</t>
  </si>
  <si>
    <t>9 - 10</t>
  </si>
  <si>
    <t>27 - 28</t>
  </si>
  <si>
    <t>47 - 48</t>
  </si>
  <si>
    <t>Með og án innri leigu. Raðað eftir hlutfalli tekna að rekstrarkostnaði með innri leigu.</t>
  </si>
  <si>
    <t>Raðað eftir rekstrarkostnaði með innri leigu á 1.000 íbúa</t>
  </si>
  <si>
    <t>46 - 47</t>
  </si>
  <si>
    <t>10 - 11</t>
  </si>
  <si>
    <t>Raðað eftir (nettó) rekstrarkostnaði á heilsdagsígildi með innri leigu</t>
  </si>
  <si>
    <t>29 - 30</t>
  </si>
  <si>
    <t>13 - 17</t>
  </si>
  <si>
    <t>Raðað eftir fjölda nemenda á stöðugildi kennara</t>
  </si>
  <si>
    <t xml:space="preserve">Fj. Nemenda á hvert stöðugildi kennara </t>
  </si>
  <si>
    <t xml:space="preserve">Fj. Nemenda á hvert stöðugildi starfsfólks við kennslu </t>
  </si>
  <si>
    <t>18 - 19</t>
  </si>
  <si>
    <t xml:space="preserve">Íbúafjöldi
</t>
  </si>
  <si>
    <t>vistun utan skólatíma og annan rekstrarkostnað) þegar tillit hefur verið tekið til þjonustutekna</t>
  </si>
  <si>
    <t>* Ekki rekinn grunnskóli í sveitarfélaginu</t>
  </si>
  <si>
    <t>** Reka grunnskóla í byggðasamlagi</t>
  </si>
  <si>
    <t>Skýring:  Átt er við beinan rekstrarkostnað vegna grunnskóla sveitarfélaga, þ.e þann kostnað sem bókfærður er á hverja grunnskólastofnun þegar tekið hefur verið tillit til þjónustutekna.</t>
  </si>
  <si>
    <t>Sérskólar og sjálfstætt starfandi skólar ekki meðtaldir</t>
  </si>
  <si>
    <t>* Ekki rekinn skóli í sveitarfélaginu</t>
  </si>
  <si>
    <t>** Sveitarfélagið rekur skóla í byggðasamlagi</t>
  </si>
  <si>
    <t>13 - 16</t>
  </si>
  <si>
    <t>66</t>
  </si>
  <si>
    <t>Fjöldi barna í leikskóla árið 2018 eftir lengd dvalar og sveitarfélagi ásamt fjölda heilsdagsígilda</t>
  </si>
  <si>
    <t>2510 Suðurnesjabær</t>
  </si>
  <si>
    <t>Grand Total</t>
  </si>
  <si>
    <t>Hlutfallsleg skipting leikskólabarna eftir dvalartíma og sveitarfélagi árið 2018</t>
  </si>
  <si>
    <t>Stöðugildi starfsfólks í leikskólum sveitarfélaga árið 2018 og hlutfallsleg skipting þeirra. Raðað eftir hlutfalli leikskólakennara</t>
  </si>
  <si>
    <t>14 - 16</t>
  </si>
  <si>
    <t>21 - 27</t>
  </si>
  <si>
    <t>31 - 32</t>
  </si>
  <si>
    <t>33 - 37</t>
  </si>
  <si>
    <t>50 - 53</t>
  </si>
  <si>
    <t>3 - 4</t>
  </si>
  <si>
    <t>5 - 6</t>
  </si>
  <si>
    <t>menntunarstörf í leikskólum 2018</t>
  </si>
  <si>
    <t>17 - 18</t>
  </si>
  <si>
    <t>21 - 22</t>
  </si>
  <si>
    <t xml:space="preserve">Fjöldi  stöðugilda starfsfólks við uppeldis- og menntunarstörf í leikskólum á hverja 1.000 íbúa eftir sveitarfélögum 2018.  </t>
  </si>
  <si>
    <t>12 - 15</t>
  </si>
  <si>
    <t>23 - 25</t>
  </si>
  <si>
    <t>34 - 37</t>
  </si>
  <si>
    <t>Hlutfall þjónustutekna af  beinum rekstrarkostnaði  leikskóla sveitarfélaga árið 2018 eftir sveitarfélögum.</t>
  </si>
  <si>
    <t>5 - 9</t>
  </si>
  <si>
    <t>16 - 22</t>
  </si>
  <si>
    <t>23 - 31</t>
  </si>
  <si>
    <t>32 - 35</t>
  </si>
  <si>
    <t>39 - 43</t>
  </si>
  <si>
    <t>44 - 50</t>
  </si>
  <si>
    <t>52 - 55</t>
  </si>
  <si>
    <t>Rekstrarkostnaður vegna leikskóla á hverja 1.000 íbúa árið 2018 eftir sveitarfélögum</t>
  </si>
  <si>
    <t xml:space="preserve">Skýring: Tölur í þús. kr. Um brúttó rekstrarkostnað að ræða vegna leikskóla. Framlög til sjálfstætt starfandi skóla meðtalinn sem og annar leikskólakostnaður.
</t>
  </si>
  <si>
    <t>3710 Helgafellssveit</t>
  </si>
  <si>
    <t>Innri leiga sem hlutfall af beinum rekstrarkostnaði leikskóla (brúttó)  árið 2018 eftir sveitarfélögum</t>
  </si>
  <si>
    <t xml:space="preserve"> reka.  Brúttó rekstrarkostnaður.*Innri leiga er innifalin í rekstrarkostnaði leikskóla. </t>
  </si>
  <si>
    <t>4 - 7</t>
  </si>
  <si>
    <t>8 - 10</t>
  </si>
  <si>
    <t>11 - 14</t>
  </si>
  <si>
    <t>19 - 22</t>
  </si>
  <si>
    <t>23 - 28</t>
  </si>
  <si>
    <t>29 - 35</t>
  </si>
  <si>
    <t>36 - 42</t>
  </si>
  <si>
    <t>43 - 47</t>
  </si>
  <si>
    <t>53 - 55</t>
  </si>
  <si>
    <t>58 - 61</t>
  </si>
  <si>
    <t>Hlutfall rekstrarútgjalda vegna leikskóla af skatttekjum árið 2018 eftir sveitarfélögum</t>
  </si>
  <si>
    <r>
      <t>0</t>
    </r>
    <r>
      <rPr>
        <sz val="10"/>
        <color indexed="8"/>
        <rFont val="Calibri"/>
        <family val="2"/>
      </rPr>
      <t>*</t>
    </r>
  </si>
  <si>
    <r>
      <t>0</t>
    </r>
    <r>
      <rPr>
        <sz val="10"/>
        <color indexed="8"/>
        <rFont val="Calibri"/>
        <family val="2"/>
      </rPr>
      <t>**</t>
    </r>
  </si>
  <si>
    <r>
      <t>0</t>
    </r>
    <r>
      <rPr>
        <sz val="10"/>
        <color indexed="8"/>
        <rFont val="Calibri"/>
        <family val="2"/>
      </rPr>
      <t>*</t>
    </r>
    <r>
      <rPr>
        <sz val="10"/>
        <color indexed="8"/>
        <rFont val="Candara"/>
        <family val="2"/>
      </rPr>
      <t>*</t>
    </r>
  </si>
  <si>
    <t>** Gögn bárust ekki í tæka tíð</t>
  </si>
  <si>
    <t xml:space="preserve">Rekstrarkostnaður leikskóla sveitarfélaga á hvert heilsdagsígildi árið 2018 eftir sveitarfélögum. </t>
  </si>
  <si>
    <t>** Gögn bárust ekki í tæka tíð.</t>
  </si>
  <si>
    <t>2 - 4</t>
  </si>
  <si>
    <t>17 - 22</t>
  </si>
  <si>
    <t>23 - 27</t>
  </si>
  <si>
    <t>28 - 33</t>
  </si>
  <si>
    <t>34 - 42</t>
  </si>
  <si>
    <t>43 - 51</t>
  </si>
  <si>
    <t>43 - 44</t>
  </si>
  <si>
    <t>52 - 57</t>
  </si>
  <si>
    <t>58 - 62</t>
  </si>
  <si>
    <t>65 - 69</t>
  </si>
  <si>
    <t>Stöðugildi starfsfólks  við kennslu í grunnskóla árið 2018 eftir menntun</t>
  </si>
  <si>
    <t>Grunnskólar sveitarfélaga samtals</t>
  </si>
  <si>
    <t>1 - 9</t>
  </si>
  <si>
    <t>12 - 14</t>
  </si>
  <si>
    <t>15 - 16</t>
  </si>
  <si>
    <t>19 - 20</t>
  </si>
  <si>
    <t>24 - 25</t>
  </si>
  <si>
    <t>29 - 32</t>
  </si>
  <si>
    <t>33 - 34</t>
  </si>
  <si>
    <t>18 - 21</t>
  </si>
  <si>
    <t>22 - 23</t>
  </si>
  <si>
    <t>25 - 28</t>
  </si>
  <si>
    <t>36 - 37</t>
  </si>
  <si>
    <t>50 - 51</t>
  </si>
  <si>
    <t>59 - 60</t>
  </si>
  <si>
    <t xml:space="preserve">Fjöldi nemenda á hvert stöðugildi kennara og starfsfólks við kennslu árið 2018 eftir sveitarfélögum. </t>
  </si>
  <si>
    <t>Sjálfstætt starfandi grunnskólar alls</t>
  </si>
  <si>
    <t>eftir sveitarfélögum 2018.  Raðað eftir kennitölunni fyrir alla grunnskóla.</t>
  </si>
  <si>
    <t>Grunnskólar samtals</t>
  </si>
  <si>
    <t>45 - 47</t>
  </si>
  <si>
    <t xml:space="preserve">Rekstrarútgjöld vegna grunnskóla sem hlutfall af skatttekjum sveitarfélaga árið 2018. </t>
  </si>
  <si>
    <t>*** Gögn bárust ekki í tæka tíð.</t>
  </si>
  <si>
    <t xml:space="preserve">0*** </t>
  </si>
  <si>
    <t xml:space="preserve">0%*** </t>
  </si>
  <si>
    <t>18 - 25</t>
  </si>
  <si>
    <t>26 - 31</t>
  </si>
  <si>
    <t>32 - 38</t>
  </si>
  <si>
    <t>39 - 40</t>
  </si>
  <si>
    <t>46 - 49</t>
  </si>
  <si>
    <t>55 - 56</t>
  </si>
  <si>
    <t>57 - 61</t>
  </si>
  <si>
    <t>64 - 65</t>
  </si>
  <si>
    <t>67 - 68</t>
  </si>
  <si>
    <t>Rekstrarútgjöld vegna grunnskóla sveitarfélaga sem hlutfall af skatttekjum sveitarfélaga árið 2018.</t>
  </si>
  <si>
    <t>0*</t>
  </si>
  <si>
    <t>*Gögn bárust ekki í tæka tíð.</t>
  </si>
  <si>
    <t>6611 Tjörneshreppur *</t>
  </si>
  <si>
    <t>7505 Fljótsdalshreppur *</t>
  </si>
  <si>
    <t>4901 Árneshreppur *</t>
  </si>
  <si>
    <t>1606 Kjósarhreppur *</t>
  </si>
  <si>
    <t>3710 Helgafellssveit *</t>
  </si>
  <si>
    <t>5611 Skagabyggð *</t>
  </si>
  <si>
    <t>5706 Akrahreppur *</t>
  </si>
  <si>
    <t>6706 Svalbarðshreppur *</t>
  </si>
  <si>
    <t xml:space="preserve">8610 Ásahreppur ** </t>
  </si>
  <si>
    <t>5 - 7</t>
  </si>
  <si>
    <t>20 - 27</t>
  </si>
  <si>
    <t>41 - 44</t>
  </si>
  <si>
    <t xml:space="preserve">Rekstrarkostnaður vegna grunnskóla á hverja 1.000 íbúa árið 2018 eftir sveitarfélögum. </t>
  </si>
  <si>
    <t>Raðað eftir  rekstrarkostnaði grunnskóla sveitarfélaga að innri leigu meðtalinni á hverja 1.000 íbúa.</t>
  </si>
  <si>
    <t>Innri leiga sem hlutfall af beinum rekstrarkostnaði grunnskóla sveitarfélaga (brúttó)  árið 2018 eftir sveitarfélögum</t>
  </si>
  <si>
    <t>*</t>
  </si>
  <si>
    <t>3 - 7</t>
  </si>
  <si>
    <t>13 - 19</t>
  </si>
  <si>
    <t>20 - 23</t>
  </si>
  <si>
    <t>25 - 27</t>
  </si>
  <si>
    <t>28 - 32</t>
  </si>
  <si>
    <t>36 - 41</t>
  </si>
  <si>
    <t>43 - 46</t>
  </si>
  <si>
    <t>47 - 50</t>
  </si>
  <si>
    <t>**</t>
  </si>
  <si>
    <t xml:space="preserve">5612 Húnavatnshreppur </t>
  </si>
  <si>
    <t xml:space="preserve">3713 Eyja- og Miklaholtshreppur </t>
  </si>
  <si>
    <t xml:space="preserve">4902 Kaldrananeshreppur </t>
  </si>
  <si>
    <t xml:space="preserve">6706 Svalbarðshreppur </t>
  </si>
  <si>
    <t xml:space="preserve">7509 Borgarfjarðarhreppur </t>
  </si>
  <si>
    <r>
      <t>*</t>
    </r>
    <r>
      <rPr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>Gögn bárust ekki í tæka tíð.</t>
    </r>
  </si>
  <si>
    <r>
      <t xml:space="preserve">Brúttó rekstrarkostnaður.*Innri leiga er innifalin í rekstrarkostnaði grunnskóla.  </t>
    </r>
    <r>
      <rPr>
        <sz val="10"/>
        <color indexed="8"/>
        <rFont val="Calibri"/>
        <family val="2"/>
      </rPr>
      <t>*</t>
    </r>
    <r>
      <rPr>
        <sz val="10"/>
        <color indexed="8"/>
        <rFont val="Candara"/>
        <family val="2"/>
      </rPr>
      <t>Gögn ekki tiltæk</t>
    </r>
  </si>
  <si>
    <t>Beinn rekstrarkostnaður (brúttó) grunnskóla sveitarfélaga á hvern nemanda 2018</t>
  </si>
  <si>
    <r>
      <rPr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>Gögn bárust ekki í tæka tíð.</t>
    </r>
  </si>
  <si>
    <r>
      <t xml:space="preserve">5612 Húnavatnshreppur </t>
    </r>
    <r>
      <rPr>
        <b/>
        <sz val="10"/>
        <rFont val="Calibri"/>
        <family val="2"/>
      </rPr>
      <t>*</t>
    </r>
  </si>
  <si>
    <t>Heildarútgjöld vegna leikskóla og grunnskóla með innri leigu sem hlutfall af skatttekjum árið 2018. Raðað eftir hlutfalli af skatttekjum.</t>
  </si>
  <si>
    <r>
      <t xml:space="preserve">8610 Ásahreppur </t>
    </r>
    <r>
      <rPr>
        <b/>
        <sz val="10"/>
        <rFont val="Calibri"/>
        <family val="2"/>
      </rPr>
      <t>**</t>
    </r>
  </si>
  <si>
    <r>
      <t xml:space="preserve">1606 Kjósarhreppur </t>
    </r>
    <r>
      <rPr>
        <b/>
        <sz val="10"/>
        <rFont val="Calibri"/>
        <family val="2"/>
      </rPr>
      <t>*</t>
    </r>
  </si>
  <si>
    <r>
      <t xml:space="preserve">3710 Helgafellssveit </t>
    </r>
    <r>
      <rPr>
        <b/>
        <sz val="10"/>
        <rFont val="Calibri"/>
        <family val="2"/>
      </rPr>
      <t>*</t>
    </r>
  </si>
  <si>
    <r>
      <t xml:space="preserve">4901 Árneshreppur </t>
    </r>
    <r>
      <rPr>
        <b/>
        <sz val="10"/>
        <rFont val="Calibri"/>
        <family val="2"/>
      </rPr>
      <t>*</t>
    </r>
  </si>
  <si>
    <r>
      <t xml:space="preserve">5611 Skagabyggð </t>
    </r>
    <r>
      <rPr>
        <b/>
        <sz val="10"/>
        <rFont val="Calibri"/>
        <family val="2"/>
      </rPr>
      <t>*</t>
    </r>
  </si>
  <si>
    <r>
      <t xml:space="preserve">5706 Akrahreppur </t>
    </r>
    <r>
      <rPr>
        <b/>
        <sz val="10"/>
        <rFont val="Calibri"/>
        <family val="2"/>
      </rPr>
      <t>*</t>
    </r>
    <r>
      <rPr>
        <b/>
        <sz val="10"/>
        <rFont val="Candara"/>
        <family val="2"/>
      </rPr>
      <t xml:space="preserve"> </t>
    </r>
  </si>
  <si>
    <r>
      <t xml:space="preserve">6611 Tjörneshreppur </t>
    </r>
    <r>
      <rPr>
        <b/>
        <sz val="10"/>
        <rFont val="Calibri"/>
        <family val="2"/>
      </rPr>
      <t>*</t>
    </r>
  </si>
  <si>
    <r>
      <t xml:space="preserve">6706 Svalbarðshreppur </t>
    </r>
    <r>
      <rPr>
        <b/>
        <sz val="10"/>
        <rFont val="Calibri"/>
        <family val="2"/>
      </rPr>
      <t>*</t>
    </r>
  </si>
  <si>
    <r>
      <t xml:space="preserve">7505 Fljótsdalshreppur </t>
    </r>
    <r>
      <rPr>
        <b/>
        <sz val="10"/>
        <rFont val="Calibri"/>
        <family val="2"/>
      </rPr>
      <t>*</t>
    </r>
  </si>
  <si>
    <r>
      <rPr>
        <sz val="10"/>
        <color indexed="8"/>
        <rFont val="Calibri"/>
        <family val="2"/>
      </rPr>
      <t>***</t>
    </r>
    <r>
      <rPr>
        <sz val="10"/>
        <color indexed="8"/>
        <rFont val="Calibri"/>
        <family val="2"/>
      </rPr>
      <t>Gögn bárust ekki í tæka tíð.</t>
    </r>
  </si>
  <si>
    <t>5612 Húnavatnshreppur ***</t>
  </si>
  <si>
    <t>7 - 8</t>
  </si>
  <si>
    <t>13 - 14</t>
  </si>
  <si>
    <t>16 - 19</t>
  </si>
  <si>
    <t>24 - 26</t>
  </si>
  <si>
    <t>27 - 30</t>
  </si>
  <si>
    <t>31 - 36</t>
  </si>
  <si>
    <t>37 - 38</t>
  </si>
  <si>
    <t>39 - 46</t>
  </si>
  <si>
    <t>49 - 51</t>
  </si>
  <si>
    <t>55 - 58</t>
  </si>
  <si>
    <t>59 - 61</t>
  </si>
  <si>
    <r>
      <t xml:space="preserve">5612 Húnavatnshreppur </t>
    </r>
    <r>
      <rPr>
        <b/>
        <sz val="8"/>
        <color indexed="8"/>
        <rFont val="Calibri"/>
        <family val="2"/>
      </rPr>
      <t>*</t>
    </r>
  </si>
  <si>
    <t>8 -  12</t>
  </si>
  <si>
    <t>34 - 38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</si>
</sst>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\ _I_S_K_-;\-* #,##0\ _I_S_K_-;_-* &quot;-&quot;\ _I_S_K_-;_-@_-"/>
    <numFmt numFmtId="170" formatCode="_-* #,##0.00\ &quot;ISK&quot;_-;\-* #,##0.00\ &quot;ISK&quot;_-;_-* &quot;-&quot;??\ &quot;ISK&quot;_-;_-@_-"/>
    <numFmt numFmtId="171" formatCode="_-* #,##0.00\ _I_S_K_-;\-* #,##0.00\ _I_S_K_-;_-* &quot;-&quot;??\ _I_S_K_-;_-@_-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%"/>
    <numFmt numFmtId="186" formatCode="0.0000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ndara"/>
      <family val="2"/>
    </font>
    <font>
      <b/>
      <sz val="8"/>
      <color indexed="8"/>
      <name val="Candara"/>
      <family val="2"/>
    </font>
    <font>
      <sz val="10"/>
      <color indexed="8"/>
      <name val="Candara"/>
      <family val="2"/>
    </font>
    <font>
      <b/>
      <sz val="9"/>
      <color indexed="8"/>
      <name val="Candara"/>
      <family val="2"/>
    </font>
    <font>
      <b/>
      <sz val="10"/>
      <color indexed="8"/>
      <name val="Candara"/>
      <family val="2"/>
    </font>
    <font>
      <b/>
      <sz val="10"/>
      <name val="Candara"/>
      <family val="2"/>
    </font>
    <font>
      <b/>
      <sz val="11"/>
      <name val="Candara"/>
      <family val="2"/>
    </font>
    <font>
      <sz val="11"/>
      <name val="Candara"/>
      <family val="2"/>
    </font>
    <font>
      <b/>
      <sz val="8"/>
      <name val="Candara"/>
      <family val="2"/>
    </font>
    <font>
      <sz val="8"/>
      <name val="Candara"/>
      <family val="2"/>
    </font>
    <font>
      <sz val="10"/>
      <name val="Candara"/>
      <family val="2"/>
    </font>
    <font>
      <b/>
      <sz val="10"/>
      <color indexed="8"/>
      <name val="Calibri"/>
      <family val="2"/>
    </font>
    <font>
      <b/>
      <sz val="8"/>
      <color indexed="8"/>
      <name val="Candara "/>
      <family val="0"/>
    </font>
    <font>
      <b/>
      <sz val="12"/>
      <name val="Candara"/>
      <family val="2"/>
    </font>
    <font>
      <sz val="12"/>
      <name val="Candara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ndara"/>
      <family val="2"/>
    </font>
    <font>
      <sz val="9"/>
      <color indexed="8"/>
      <name val="Candara"/>
      <family val="2"/>
    </font>
    <font>
      <b/>
      <sz val="11"/>
      <color indexed="8"/>
      <name val="Candara"/>
      <family val="2"/>
    </font>
    <font>
      <sz val="8"/>
      <color indexed="8"/>
      <name val="Candara "/>
      <family val="0"/>
    </font>
    <font>
      <b/>
      <sz val="8"/>
      <color indexed="18"/>
      <name val="Candara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ndara"/>
      <family val="2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8"/>
      <color theme="1"/>
      <name val="Candara"/>
      <family val="2"/>
    </font>
    <font>
      <b/>
      <sz val="8"/>
      <color theme="1"/>
      <name val="Candara"/>
      <family val="2"/>
    </font>
    <font>
      <b/>
      <sz val="9"/>
      <color theme="1"/>
      <name val="Candara"/>
      <family val="2"/>
    </font>
    <font>
      <sz val="9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libri"/>
      <family val="2"/>
    </font>
    <font>
      <sz val="8"/>
      <color theme="1"/>
      <name val="Candara "/>
      <family val="0"/>
    </font>
    <font>
      <b/>
      <sz val="8"/>
      <color theme="1"/>
      <name val="Candara "/>
      <family val="0"/>
    </font>
    <font>
      <sz val="10"/>
      <color rgb="FF000000"/>
      <name val="Calibri"/>
      <family val="2"/>
    </font>
    <font>
      <b/>
      <sz val="8"/>
      <color rgb="FF000099"/>
      <name val="Candar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rgb="FFFFFFFF"/>
      </top>
      <bottom style="thin">
        <color rgb="FFFFFFFF"/>
      </bottom>
    </border>
    <border>
      <left>
        <color indexed="63"/>
      </left>
      <right style="thin"/>
      <top style="thin">
        <color rgb="FFFFFFFF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FFFF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95"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1" xfId="0" applyFont="1" applyFill="1" applyBorder="1" applyAlignment="1">
      <alignment horizontal="right" vertical="center" wrapText="1"/>
    </xf>
    <xf numFmtId="49" fontId="66" fillId="2" borderId="12" xfId="0" applyNumberFormat="1" applyFont="1" applyFill="1" applyBorder="1" applyAlignment="1">
      <alignment/>
    </xf>
    <xf numFmtId="0" fontId="67" fillId="2" borderId="13" xfId="0" applyFont="1" applyFill="1" applyBorder="1" applyAlignment="1">
      <alignment vertical="center" wrapText="1"/>
    </xf>
    <xf numFmtId="3" fontId="66" fillId="2" borderId="0" xfId="0" applyNumberFormat="1" applyFont="1" applyFill="1" applyAlignment="1">
      <alignment/>
    </xf>
    <xf numFmtId="3" fontId="66" fillId="2" borderId="12" xfId="0" applyNumberFormat="1" applyFont="1" applyFill="1" applyBorder="1" applyAlignment="1">
      <alignment horizontal="right" vertical="center"/>
    </xf>
    <xf numFmtId="3" fontId="66" fillId="2" borderId="14" xfId="0" applyNumberFormat="1" applyFont="1" applyFill="1" applyBorder="1" applyAlignment="1">
      <alignment horizontal="right" vertical="center"/>
    </xf>
    <xf numFmtId="0" fontId="63" fillId="0" borderId="0" xfId="0" applyNumberFormat="1" applyFont="1" applyAlignment="1">
      <alignment/>
    </xf>
    <xf numFmtId="49" fontId="66" fillId="33" borderId="12" xfId="0" applyNumberFormat="1" applyFont="1" applyFill="1" applyBorder="1" applyAlignment="1">
      <alignment/>
    </xf>
    <xf numFmtId="0" fontId="67" fillId="33" borderId="13" xfId="0" applyFont="1" applyFill="1" applyBorder="1" applyAlignment="1">
      <alignment vertical="center" wrapText="1"/>
    </xf>
    <xf numFmtId="0" fontId="66" fillId="33" borderId="0" xfId="0" applyFont="1" applyFill="1" applyAlignment="1">
      <alignment/>
    </xf>
    <xf numFmtId="49" fontId="66" fillId="2" borderId="15" xfId="0" applyNumberFormat="1" applyFont="1" applyFill="1" applyBorder="1" applyAlignment="1">
      <alignment/>
    </xf>
    <xf numFmtId="3" fontId="67" fillId="2" borderId="16" xfId="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 vertical="center"/>
    </xf>
    <xf numFmtId="3" fontId="66" fillId="33" borderId="0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5" fillId="0" borderId="0" xfId="0" applyFont="1" applyAlignment="1">
      <alignment horizontal="right"/>
    </xf>
    <xf numFmtId="0" fontId="64" fillId="33" borderId="0" xfId="0" applyFont="1" applyFill="1" applyAlignment="1">
      <alignment/>
    </xf>
    <xf numFmtId="0" fontId="67" fillId="33" borderId="10" xfId="0" applyFont="1" applyFill="1" applyBorder="1" applyAlignment="1">
      <alignment/>
    </xf>
    <xf numFmtId="0" fontId="67" fillId="0" borderId="17" xfId="0" applyFont="1" applyBorder="1" applyAlignment="1">
      <alignment horizontal="right"/>
    </xf>
    <xf numFmtId="0" fontId="67" fillId="0" borderId="11" xfId="0" applyFont="1" applyBorder="1" applyAlignment="1">
      <alignment horizontal="right"/>
    </xf>
    <xf numFmtId="0" fontId="4" fillId="34" borderId="18" xfId="57" applyFont="1" applyFill="1" applyBorder="1" applyAlignment="1">
      <alignment horizontal="center" vertical="center" wrapText="1"/>
      <protection/>
    </xf>
    <xf numFmtId="0" fontId="4" fillId="34" borderId="19" xfId="57" applyFont="1" applyFill="1" applyBorder="1" applyAlignment="1">
      <alignment horizontal="right" vertical="center" wrapText="1"/>
      <protection/>
    </xf>
    <xf numFmtId="0" fontId="4" fillId="34" borderId="20" xfId="57" applyFont="1" applyFill="1" applyBorder="1" applyAlignment="1">
      <alignment horizontal="right" vertical="center" wrapText="1"/>
      <protection/>
    </xf>
    <xf numFmtId="0" fontId="4" fillId="34" borderId="21" xfId="57" applyFont="1" applyFill="1" applyBorder="1" applyAlignment="1">
      <alignment horizontal="right" vertical="center" wrapText="1"/>
      <protection/>
    </xf>
    <xf numFmtId="0" fontId="3" fillId="2" borderId="0" xfId="57" applyFont="1" applyFill="1" applyBorder="1" applyAlignment="1">
      <alignment horizontal="right"/>
      <protection/>
    </xf>
    <xf numFmtId="3" fontId="3" fillId="2" borderId="22" xfId="57" applyNumberFormat="1" applyFont="1" applyFill="1" applyBorder="1" applyAlignment="1">
      <alignment horizontal="right" wrapText="1"/>
      <protection/>
    </xf>
    <xf numFmtId="3" fontId="66" fillId="2" borderId="14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right"/>
      <protection/>
    </xf>
    <xf numFmtId="3" fontId="3" fillId="33" borderId="12" xfId="57" applyNumberFormat="1" applyFont="1" applyFill="1" applyBorder="1" applyAlignment="1">
      <alignment horizontal="right" wrapText="1"/>
      <protection/>
    </xf>
    <xf numFmtId="3" fontId="66" fillId="0" borderId="14" xfId="0" applyNumberFormat="1" applyFont="1" applyBorder="1" applyAlignment="1">
      <alignment/>
    </xf>
    <xf numFmtId="3" fontId="3" fillId="2" borderId="12" xfId="57" applyNumberFormat="1" applyFont="1" applyFill="1" applyBorder="1" applyAlignment="1">
      <alignment horizontal="right" wrapText="1"/>
      <protection/>
    </xf>
    <xf numFmtId="0" fontId="67" fillId="2" borderId="13" xfId="0" applyFont="1" applyFill="1" applyBorder="1" applyAlignment="1">
      <alignment horizontal="left" vertical="center" wrapText="1"/>
    </xf>
    <xf numFmtId="0" fontId="5" fillId="33" borderId="0" xfId="57" applyFont="1" applyFill="1" applyBorder="1" applyAlignment="1">
      <alignment/>
      <protection/>
    </xf>
    <xf numFmtId="0" fontId="65" fillId="33" borderId="0" xfId="0" applyFont="1" applyFill="1" applyAlignment="1">
      <alignment horizontal="right"/>
    </xf>
    <xf numFmtId="3" fontId="65" fillId="33" borderId="0" xfId="0" applyNumberFormat="1" applyFont="1" applyFill="1" applyAlignment="1">
      <alignment horizontal="right"/>
    </xf>
    <xf numFmtId="0" fontId="65" fillId="33" borderId="0" xfId="0" applyFont="1" applyFill="1" applyAlignment="1">
      <alignment/>
    </xf>
    <xf numFmtId="0" fontId="4" fillId="34" borderId="20" xfId="57" applyFont="1" applyFill="1" applyBorder="1" applyAlignment="1">
      <alignment horizontal="center" vertical="center" wrapText="1"/>
      <protection/>
    </xf>
    <xf numFmtId="9" fontId="66" fillId="2" borderId="0" xfId="60" applyFont="1" applyFill="1" applyBorder="1" applyAlignment="1">
      <alignment vertical="center"/>
    </xf>
    <xf numFmtId="9" fontId="66" fillId="2" borderId="14" xfId="60" applyFont="1" applyFill="1" applyBorder="1" applyAlignment="1">
      <alignment vertical="center"/>
    </xf>
    <xf numFmtId="9" fontId="66" fillId="33" borderId="0" xfId="60" applyFont="1" applyFill="1" applyBorder="1" applyAlignment="1">
      <alignment vertical="center"/>
    </xf>
    <xf numFmtId="9" fontId="66" fillId="33" borderId="14" xfId="60" applyFont="1" applyFill="1" applyBorder="1" applyAlignment="1">
      <alignment vertical="center"/>
    </xf>
    <xf numFmtId="0" fontId="66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6" fillId="0" borderId="22" xfId="0" applyFont="1" applyBorder="1" applyAlignment="1">
      <alignment vertical="center"/>
    </xf>
    <xf numFmtId="0" fontId="67" fillId="33" borderId="23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0" fontId="67" fillId="33" borderId="20" xfId="0" applyFont="1" applyFill="1" applyBorder="1" applyAlignment="1">
      <alignment horizontal="center" vertical="center"/>
    </xf>
    <xf numFmtId="0" fontId="66" fillId="0" borderId="20" xfId="0" applyFont="1" applyBorder="1" applyAlignment="1">
      <alignment wrapText="1"/>
    </xf>
    <xf numFmtId="0" fontId="66" fillId="0" borderId="19" xfId="0" applyFont="1" applyBorder="1" applyAlignment="1">
      <alignment wrapText="1"/>
    </xf>
    <xf numFmtId="0" fontId="66" fillId="0" borderId="19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9" fontId="66" fillId="2" borderId="0" xfId="60" applyFont="1" applyFill="1" applyBorder="1" applyAlignment="1">
      <alignment horizontal="right" vertical="center"/>
    </xf>
    <xf numFmtId="3" fontId="66" fillId="2" borderId="12" xfId="60" applyNumberFormat="1" applyFont="1" applyFill="1" applyBorder="1" applyAlignment="1">
      <alignment horizontal="right" vertical="center"/>
    </xf>
    <xf numFmtId="3" fontId="66" fillId="2" borderId="0" xfId="0" applyNumberFormat="1" applyFont="1" applyFill="1" applyBorder="1" applyAlignment="1">
      <alignment horizontal="right" vertical="center"/>
    </xf>
    <xf numFmtId="3" fontId="66" fillId="2" borderId="0" xfId="60" applyNumberFormat="1" applyFont="1" applyFill="1" applyBorder="1" applyAlignment="1">
      <alignment horizontal="right" vertical="center"/>
    </xf>
    <xf numFmtId="9" fontId="63" fillId="0" borderId="0" xfId="60" applyFont="1" applyAlignment="1">
      <alignment horizontal="left"/>
    </xf>
    <xf numFmtId="9" fontId="66" fillId="0" borderId="0" xfId="60" applyFont="1" applyAlignment="1">
      <alignment/>
    </xf>
    <xf numFmtId="9" fontId="66" fillId="33" borderId="0" xfId="60" applyFont="1" applyFill="1" applyBorder="1" applyAlignment="1">
      <alignment horizontal="right" vertical="center"/>
    </xf>
    <xf numFmtId="3" fontId="66" fillId="33" borderId="0" xfId="0" applyNumberFormat="1" applyFont="1" applyFill="1" applyBorder="1" applyAlignment="1">
      <alignment horizontal="right" vertical="center"/>
    </xf>
    <xf numFmtId="3" fontId="66" fillId="33" borderId="0" xfId="60" applyNumberFormat="1" applyFont="1" applyFill="1" applyBorder="1" applyAlignment="1">
      <alignment horizontal="right" vertical="center"/>
    </xf>
    <xf numFmtId="49" fontId="66" fillId="2" borderId="13" xfId="0" applyNumberFormat="1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 wrapText="1"/>
    </xf>
    <xf numFmtId="49" fontId="66" fillId="2" borderId="15" xfId="0" applyNumberFormat="1" applyFont="1" applyFill="1" applyBorder="1" applyAlignment="1">
      <alignment horizontal="left" vertical="center"/>
    </xf>
    <xf numFmtId="9" fontId="67" fillId="2" borderId="24" xfId="60" applyFont="1" applyFill="1" applyBorder="1" applyAlignment="1">
      <alignment horizontal="right" vertical="center"/>
    </xf>
    <xf numFmtId="9" fontId="67" fillId="2" borderId="25" xfId="60" applyFont="1" applyFill="1" applyBorder="1" applyAlignment="1">
      <alignment horizontal="right" vertical="center"/>
    </xf>
    <xf numFmtId="9" fontId="67" fillId="2" borderId="16" xfId="60" applyFont="1" applyFill="1" applyBorder="1" applyAlignment="1">
      <alignment horizontal="right" vertical="center"/>
    </xf>
    <xf numFmtId="49" fontId="66" fillId="33" borderId="0" xfId="0" applyNumberFormat="1" applyFont="1" applyFill="1" applyBorder="1" applyAlignment="1">
      <alignment horizontal="left" vertical="center"/>
    </xf>
    <xf numFmtId="0" fontId="67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horizontal="right"/>
    </xf>
    <xf numFmtId="0" fontId="64" fillId="33" borderId="20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22" xfId="0" applyFont="1" applyFill="1" applyBorder="1" applyAlignment="1">
      <alignment vertical="center"/>
    </xf>
    <xf numFmtId="0" fontId="66" fillId="33" borderId="18" xfId="0" applyFont="1" applyFill="1" applyBorder="1" applyAlignment="1">
      <alignment horizontal="left" vertical="center"/>
    </xf>
    <xf numFmtId="0" fontId="66" fillId="33" borderId="19" xfId="0" applyFont="1" applyFill="1" applyBorder="1" applyAlignment="1">
      <alignment wrapText="1"/>
    </xf>
    <xf numFmtId="0" fontId="66" fillId="33" borderId="19" xfId="0" applyFont="1" applyFill="1" applyBorder="1" applyAlignment="1">
      <alignment vertical="center" wrapText="1"/>
    </xf>
    <xf numFmtId="0" fontId="66" fillId="33" borderId="21" xfId="0" applyFont="1" applyFill="1" applyBorder="1" applyAlignment="1">
      <alignment vertical="center" wrapText="1"/>
    </xf>
    <xf numFmtId="9" fontId="66" fillId="2" borderId="12" xfId="60" applyNumberFormat="1" applyFont="1" applyFill="1" applyBorder="1" applyAlignment="1">
      <alignment horizontal="right" vertical="center"/>
    </xf>
    <xf numFmtId="9" fontId="66" fillId="2" borderId="0" xfId="60" applyNumberFormat="1" applyFont="1" applyFill="1" applyBorder="1" applyAlignment="1">
      <alignment horizontal="right" vertical="center"/>
    </xf>
    <xf numFmtId="9" fontId="66" fillId="2" borderId="14" xfId="60" applyNumberFormat="1" applyFont="1" applyFill="1" applyBorder="1" applyAlignment="1">
      <alignment horizontal="right" vertical="center"/>
    </xf>
    <xf numFmtId="3" fontId="66" fillId="2" borderId="23" xfId="60" applyNumberFormat="1" applyFont="1" applyFill="1" applyBorder="1" applyAlignment="1">
      <alignment horizontal="right" vertical="center"/>
    </xf>
    <xf numFmtId="3" fontId="66" fillId="2" borderId="23" xfId="0" applyNumberFormat="1" applyFont="1" applyFill="1" applyBorder="1" applyAlignment="1">
      <alignment horizontal="right" vertical="center"/>
    </xf>
    <xf numFmtId="3" fontId="66" fillId="2" borderId="26" xfId="0" applyNumberFormat="1" applyFont="1" applyFill="1" applyBorder="1" applyAlignment="1">
      <alignment horizontal="right" vertical="center"/>
    </xf>
    <xf numFmtId="49" fontId="66" fillId="2" borderId="12" xfId="0" applyNumberFormat="1" applyFont="1" applyFill="1" applyBorder="1" applyAlignment="1">
      <alignment horizontal="left" vertical="center"/>
    </xf>
    <xf numFmtId="0" fontId="67" fillId="2" borderId="15" xfId="0" applyFont="1" applyFill="1" applyBorder="1" applyAlignment="1">
      <alignment vertical="center"/>
    </xf>
    <xf numFmtId="9" fontId="67" fillId="2" borderId="24" xfId="60" applyNumberFormat="1" applyFont="1" applyFill="1" applyBorder="1" applyAlignment="1">
      <alignment horizontal="right" vertical="center"/>
    </xf>
    <xf numFmtId="9" fontId="67" fillId="2" borderId="25" xfId="60" applyNumberFormat="1" applyFont="1" applyFill="1" applyBorder="1" applyAlignment="1">
      <alignment horizontal="right" vertical="center"/>
    </xf>
    <xf numFmtId="9" fontId="67" fillId="2" borderId="16" xfId="60" applyNumberFormat="1" applyFont="1" applyFill="1" applyBorder="1" applyAlignment="1">
      <alignment horizontal="right" vertical="center"/>
    </xf>
    <xf numFmtId="0" fontId="66" fillId="33" borderId="0" xfId="0" applyFont="1" applyFill="1" applyAlignment="1">
      <alignment horizontal="right"/>
    </xf>
    <xf numFmtId="9" fontId="66" fillId="33" borderId="0" xfId="0" applyNumberFormat="1" applyFont="1" applyFill="1" applyAlignment="1">
      <alignment horizontal="right"/>
    </xf>
    <xf numFmtId="0" fontId="68" fillId="0" borderId="0" xfId="0" applyFont="1" applyAlignment="1">
      <alignment/>
    </xf>
    <xf numFmtId="0" fontId="68" fillId="33" borderId="0" xfId="0" applyFont="1" applyFill="1" applyAlignment="1">
      <alignment/>
    </xf>
    <xf numFmtId="3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33" borderId="18" xfId="0" applyFont="1" applyFill="1" applyBorder="1" applyAlignment="1">
      <alignment vertical="center"/>
    </xf>
    <xf numFmtId="0" fontId="68" fillId="33" borderId="27" xfId="0" applyFont="1" applyFill="1" applyBorder="1" applyAlignment="1">
      <alignment horizontal="center" vertical="center"/>
    </xf>
    <xf numFmtId="3" fontId="68" fillId="33" borderId="20" xfId="0" applyNumberFormat="1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wrapText="1"/>
    </xf>
    <xf numFmtId="0" fontId="68" fillId="35" borderId="21" xfId="0" applyFont="1" applyFill="1" applyBorder="1" applyAlignment="1">
      <alignment horizontal="center" wrapText="1"/>
    </xf>
    <xf numFmtId="0" fontId="68" fillId="35" borderId="12" xfId="0" applyFont="1" applyFill="1" applyBorder="1" applyAlignment="1">
      <alignment/>
    </xf>
    <xf numFmtId="0" fontId="68" fillId="2" borderId="13" xfId="0" applyFont="1" applyFill="1" applyBorder="1" applyAlignment="1">
      <alignment vertical="center" wrapText="1"/>
    </xf>
    <xf numFmtId="3" fontId="69" fillId="2" borderId="0" xfId="0" applyNumberFormat="1" applyFont="1" applyFill="1" applyBorder="1" applyAlignment="1">
      <alignment vertical="center"/>
    </xf>
    <xf numFmtId="2" fontId="69" fillId="2" borderId="14" xfId="0" applyNumberFormat="1" applyFont="1" applyFill="1" applyBorder="1" applyAlignment="1">
      <alignment vertical="center"/>
    </xf>
    <xf numFmtId="0" fontId="69" fillId="33" borderId="0" xfId="0" applyFont="1" applyFill="1" applyAlignment="1">
      <alignment/>
    </xf>
    <xf numFmtId="3" fontId="69" fillId="0" borderId="0" xfId="0" applyNumberFormat="1" applyFont="1" applyAlignment="1">
      <alignment/>
    </xf>
    <xf numFmtId="49" fontId="69" fillId="2" borderId="13" xfId="0" applyNumberFormat="1" applyFont="1" applyFill="1" applyBorder="1" applyAlignment="1">
      <alignment horizontal="left" vertical="center"/>
    </xf>
    <xf numFmtId="49" fontId="69" fillId="2" borderId="15" xfId="0" applyNumberFormat="1" applyFont="1" applyFill="1" applyBorder="1" applyAlignment="1">
      <alignment horizontal="left" vertical="center"/>
    </xf>
    <xf numFmtId="0" fontId="6" fillId="2" borderId="15" xfId="57" applyFont="1" applyFill="1" applyBorder="1" applyAlignment="1">
      <alignment vertical="center"/>
      <protection/>
    </xf>
    <xf numFmtId="3" fontId="68" fillId="2" borderId="25" xfId="0" applyNumberFormat="1" applyFont="1" applyFill="1" applyBorder="1" applyAlignment="1">
      <alignment vertical="center"/>
    </xf>
    <xf numFmtId="2" fontId="68" fillId="2" borderId="16" xfId="0" applyNumberFormat="1" applyFont="1" applyFill="1" applyBorder="1" applyAlignment="1">
      <alignment vertical="center"/>
    </xf>
    <xf numFmtId="3" fontId="69" fillId="33" borderId="0" xfId="0" applyNumberFormat="1" applyFont="1" applyFill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 wrapText="1"/>
    </xf>
    <xf numFmtId="0" fontId="69" fillId="2" borderId="28" xfId="0" applyFont="1" applyFill="1" applyBorder="1" applyAlignment="1">
      <alignment horizontal="left" vertical="center"/>
    </xf>
    <xf numFmtId="3" fontId="69" fillId="2" borderId="22" xfId="0" applyNumberFormat="1" applyFont="1" applyFill="1" applyBorder="1" applyAlignment="1">
      <alignment vertical="center"/>
    </xf>
    <xf numFmtId="1" fontId="69" fillId="2" borderId="23" xfId="0" applyNumberFormat="1" applyFont="1" applyFill="1" applyBorder="1" applyAlignment="1">
      <alignment vertical="center"/>
    </xf>
    <xf numFmtId="2" fontId="69" fillId="2" borderId="26" xfId="0" applyNumberFormat="1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2" borderId="13" xfId="0" applyFont="1" applyFill="1" applyBorder="1" applyAlignment="1">
      <alignment horizontal="left" vertical="center"/>
    </xf>
    <xf numFmtId="0" fontId="68" fillId="2" borderId="13" xfId="0" applyFont="1" applyFill="1" applyBorder="1" applyAlignment="1">
      <alignment horizontal="left" vertical="center" wrapText="1"/>
    </xf>
    <xf numFmtId="3" fontId="69" fillId="2" borderId="12" xfId="0" applyNumberFormat="1" applyFont="1" applyFill="1" applyBorder="1" applyAlignment="1">
      <alignment vertical="center"/>
    </xf>
    <xf numFmtId="1" fontId="69" fillId="2" borderId="0" xfId="0" applyNumberFormat="1" applyFont="1" applyFill="1" applyBorder="1" applyAlignment="1">
      <alignment vertical="center"/>
    </xf>
    <xf numFmtId="0" fontId="69" fillId="33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68" fillId="2" borderId="15" xfId="0" applyFont="1" applyFill="1" applyBorder="1" applyAlignment="1">
      <alignment vertical="center"/>
    </xf>
    <xf numFmtId="3" fontId="68" fillId="2" borderId="24" xfId="0" applyNumberFormat="1" applyFont="1" applyFill="1" applyBorder="1" applyAlignment="1">
      <alignment vertical="center"/>
    </xf>
    <xf numFmtId="1" fontId="68" fillId="2" borderId="25" xfId="0" applyNumberFormat="1" applyFont="1" applyFill="1" applyBorder="1" applyAlignment="1">
      <alignment vertical="center"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26" xfId="0" applyFont="1" applyBorder="1" applyAlignment="1">
      <alignment/>
    </xf>
    <xf numFmtId="0" fontId="68" fillId="33" borderId="18" xfId="0" applyFont="1" applyFill="1" applyBorder="1" applyAlignment="1">
      <alignment/>
    </xf>
    <xf numFmtId="0" fontId="68" fillId="0" borderId="18" xfId="0" applyFont="1" applyBorder="1" applyAlignment="1">
      <alignment horizontal="right" vertical="center"/>
    </xf>
    <xf numFmtId="0" fontId="68" fillId="33" borderId="19" xfId="0" applyFont="1" applyFill="1" applyBorder="1" applyAlignment="1">
      <alignment horizontal="right" vertical="center" wrapText="1"/>
    </xf>
    <xf numFmtId="0" fontId="68" fillId="0" borderId="21" xfId="0" applyFont="1" applyBorder="1" applyAlignment="1">
      <alignment horizontal="right" vertical="center" wrapText="1"/>
    </xf>
    <xf numFmtId="0" fontId="68" fillId="33" borderId="20" xfId="0" applyFont="1" applyFill="1" applyBorder="1" applyAlignment="1">
      <alignment horizontal="right" vertical="center" wrapText="1"/>
    </xf>
    <xf numFmtId="3" fontId="69" fillId="2" borderId="14" xfId="0" applyNumberFormat="1" applyFont="1" applyFill="1" applyBorder="1" applyAlignment="1" applyProtection="1">
      <alignment horizontal="right" vertical="center"/>
      <protection locked="0"/>
    </xf>
    <xf numFmtId="184" fontId="69" fillId="2" borderId="14" xfId="0" applyNumberFormat="1" applyFont="1" applyFill="1" applyBorder="1" applyAlignment="1">
      <alignment/>
    </xf>
    <xf numFmtId="0" fontId="69" fillId="0" borderId="0" xfId="0" applyNumberFormat="1" applyFont="1" applyAlignment="1">
      <alignment/>
    </xf>
    <xf numFmtId="0" fontId="70" fillId="0" borderId="0" xfId="0" applyFont="1" applyAlignment="1">
      <alignment horizontal="center" vertical="center" wrapText="1"/>
    </xf>
    <xf numFmtId="3" fontId="63" fillId="0" borderId="0" xfId="0" applyNumberFormat="1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8" fillId="33" borderId="16" xfId="0" applyFont="1" applyFill="1" applyBorder="1" applyAlignment="1">
      <alignment vertical="center"/>
    </xf>
    <xf numFmtId="3" fontId="68" fillId="33" borderId="16" xfId="0" applyNumberFormat="1" applyFont="1" applyFill="1" applyBorder="1" applyAlignment="1" applyProtection="1">
      <alignment horizontal="right" vertical="center"/>
      <protection locked="0"/>
    </xf>
    <xf numFmtId="184" fontId="68" fillId="33" borderId="16" xfId="0" applyNumberFormat="1" applyFont="1" applyFill="1" applyBorder="1" applyAlignment="1">
      <alignment/>
    </xf>
    <xf numFmtId="184" fontId="69" fillId="33" borderId="0" xfId="0" applyNumberFormat="1" applyFont="1" applyFill="1" applyBorder="1" applyAlignment="1">
      <alignment vertical="center"/>
    </xf>
    <xf numFmtId="9" fontId="65" fillId="2" borderId="12" xfId="60" applyFont="1" applyFill="1" applyBorder="1" applyAlignment="1">
      <alignment/>
    </xf>
    <xf numFmtId="9" fontId="65" fillId="2" borderId="14" xfId="60" applyFont="1" applyFill="1" applyBorder="1" applyAlignment="1">
      <alignment/>
    </xf>
    <xf numFmtId="49" fontId="69" fillId="2" borderId="12" xfId="0" applyNumberFormat="1" applyFont="1" applyFill="1" applyBorder="1" applyAlignment="1">
      <alignment/>
    </xf>
    <xf numFmtId="0" fontId="63" fillId="0" borderId="17" xfId="0" applyFont="1" applyBorder="1" applyAlignment="1">
      <alignment/>
    </xf>
    <xf numFmtId="0" fontId="65" fillId="33" borderId="28" xfId="0" applyFont="1" applyFill="1" applyBorder="1" applyAlignment="1">
      <alignment/>
    </xf>
    <xf numFmtId="0" fontId="65" fillId="33" borderId="22" xfId="0" applyFont="1" applyFill="1" applyBorder="1" applyAlignment="1">
      <alignment/>
    </xf>
    <xf numFmtId="0" fontId="64" fillId="33" borderId="27" xfId="0" applyFont="1" applyFill="1" applyBorder="1" applyAlignment="1">
      <alignment vertical="center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right"/>
    </xf>
    <xf numFmtId="0" fontId="64" fillId="33" borderId="11" xfId="0" applyFont="1" applyFill="1" applyBorder="1" applyAlignment="1">
      <alignment horizontal="right" vertical="center" wrapText="1"/>
    </xf>
    <xf numFmtId="0" fontId="64" fillId="33" borderId="17" xfId="0" applyFont="1" applyFill="1" applyBorder="1" applyAlignment="1">
      <alignment horizontal="right"/>
    </xf>
    <xf numFmtId="0" fontId="65" fillId="2" borderId="13" xfId="0" applyFont="1" applyFill="1" applyBorder="1" applyAlignment="1">
      <alignment horizontal="left" vertical="center"/>
    </xf>
    <xf numFmtId="0" fontId="64" fillId="2" borderId="13" xfId="0" applyFont="1" applyFill="1" applyBorder="1" applyAlignment="1">
      <alignment vertical="center" wrapText="1"/>
    </xf>
    <xf numFmtId="3" fontId="65" fillId="2" borderId="13" xfId="0" applyNumberFormat="1" applyFont="1" applyFill="1" applyBorder="1" applyAlignment="1">
      <alignment horizontal="right" vertical="center"/>
    </xf>
    <xf numFmtId="3" fontId="65" fillId="2" borderId="12" xfId="0" applyNumberFormat="1" applyFont="1" applyFill="1" applyBorder="1" applyAlignment="1">
      <alignment horizontal="right" vertical="center"/>
    </xf>
    <xf numFmtId="3" fontId="65" fillId="2" borderId="14" xfId="0" applyNumberFormat="1" applyFont="1" applyFill="1" applyBorder="1" applyAlignment="1">
      <alignment horizontal="right" vertical="center"/>
    </xf>
    <xf numFmtId="3" fontId="65" fillId="2" borderId="0" xfId="0" applyNumberFormat="1" applyFont="1" applyFill="1" applyBorder="1" applyAlignment="1">
      <alignment horizontal="right" vertical="center"/>
    </xf>
    <xf numFmtId="3" fontId="65" fillId="33" borderId="12" xfId="0" applyNumberFormat="1" applyFont="1" applyFill="1" applyBorder="1" applyAlignment="1">
      <alignment horizontal="right" vertical="center"/>
    </xf>
    <xf numFmtId="3" fontId="65" fillId="33" borderId="14" xfId="0" applyNumberFormat="1" applyFont="1" applyFill="1" applyBorder="1" applyAlignment="1">
      <alignment horizontal="right" vertical="center"/>
    </xf>
    <xf numFmtId="3" fontId="65" fillId="33" borderId="0" xfId="0" applyNumberFormat="1" applyFont="1" applyFill="1" applyBorder="1" applyAlignment="1">
      <alignment horizontal="right" vertical="center"/>
    </xf>
    <xf numFmtId="0" fontId="64" fillId="33" borderId="27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/>
    </xf>
    <xf numFmtId="3" fontId="65" fillId="33" borderId="0" xfId="0" applyNumberFormat="1" applyFont="1" applyFill="1" applyBorder="1" applyAlignment="1">
      <alignment horizontal="right" vertical="center" wrapText="1"/>
    </xf>
    <xf numFmtId="3" fontId="65" fillId="33" borderId="0" xfId="0" applyNumberFormat="1" applyFont="1" applyFill="1" applyAlignment="1">
      <alignment horizontal="right" vertical="center"/>
    </xf>
    <xf numFmtId="3" fontId="3" fillId="2" borderId="12" xfId="57" applyNumberFormat="1" applyFont="1" applyFill="1" applyBorder="1" applyAlignment="1">
      <alignment horizontal="right"/>
      <protection/>
    </xf>
    <xf numFmtId="0" fontId="64" fillId="33" borderId="18" xfId="0" applyFont="1" applyFill="1" applyBorder="1" applyAlignment="1">
      <alignment vertical="center"/>
    </xf>
    <xf numFmtId="0" fontId="64" fillId="33" borderId="18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4" fillId="0" borderId="19" xfId="0" applyFont="1" applyBorder="1" applyAlignment="1">
      <alignment vertical="center" wrapText="1"/>
    </xf>
    <xf numFmtId="0" fontId="64" fillId="0" borderId="19" xfId="0" applyFont="1" applyBorder="1" applyAlignment="1">
      <alignment vertical="center"/>
    </xf>
    <xf numFmtId="0" fontId="64" fillId="0" borderId="21" xfId="0" applyFont="1" applyBorder="1" applyAlignment="1">
      <alignment vertical="center" wrapText="1"/>
    </xf>
    <xf numFmtId="49" fontId="65" fillId="2" borderId="12" xfId="0" applyNumberFormat="1" applyFont="1" applyFill="1" applyBorder="1" applyAlignment="1">
      <alignment horizontal="left"/>
    </xf>
    <xf numFmtId="0" fontId="64" fillId="2" borderId="13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9" fontId="65" fillId="33" borderId="14" xfId="60" applyFont="1" applyFill="1" applyBorder="1" applyAlignment="1">
      <alignment horizontal="right" vertical="center"/>
    </xf>
    <xf numFmtId="3" fontId="65" fillId="0" borderId="0" xfId="0" applyNumberFormat="1" applyFont="1" applyAlignment="1">
      <alignment/>
    </xf>
    <xf numFmtId="9" fontId="65" fillId="2" borderId="14" xfId="60" applyFont="1" applyFill="1" applyBorder="1" applyAlignment="1">
      <alignment horizontal="right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left"/>
    </xf>
    <xf numFmtId="0" fontId="64" fillId="0" borderId="18" xfId="0" applyFont="1" applyBorder="1" applyAlignment="1">
      <alignment horizontal="left" vertical="center"/>
    </xf>
    <xf numFmtId="0" fontId="64" fillId="33" borderId="21" xfId="0" applyFont="1" applyFill="1" applyBorder="1" applyAlignment="1">
      <alignment horizontal="left" vertical="center" wrapText="1"/>
    </xf>
    <xf numFmtId="3" fontId="64" fillId="0" borderId="20" xfId="0" applyNumberFormat="1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justify"/>
    </xf>
    <xf numFmtId="3" fontId="64" fillId="0" borderId="11" xfId="0" applyNumberFormat="1" applyFont="1" applyBorder="1" applyAlignment="1">
      <alignment horizontal="right" vertical="center" wrapText="1"/>
    </xf>
    <xf numFmtId="0" fontId="64" fillId="0" borderId="17" xfId="0" applyFont="1" applyBorder="1" applyAlignment="1">
      <alignment horizontal="right" vertical="justify"/>
    </xf>
    <xf numFmtId="49" fontId="65" fillId="2" borderId="13" xfId="0" applyNumberFormat="1" applyFont="1" applyFill="1" applyBorder="1" applyAlignment="1">
      <alignment horizontal="left" vertical="center"/>
    </xf>
    <xf numFmtId="0" fontId="64" fillId="2" borderId="29" xfId="0" applyFont="1" applyFill="1" applyBorder="1" applyAlignment="1">
      <alignment horizontal="left" vertical="center" wrapText="1" indent="1"/>
    </xf>
    <xf numFmtId="3" fontId="65" fillId="2" borderId="12" xfId="0" applyNumberFormat="1" applyFont="1" applyFill="1" applyBorder="1" applyAlignment="1">
      <alignment horizontal="right" vertical="center" wrapText="1"/>
    </xf>
    <xf numFmtId="3" fontId="65" fillId="2" borderId="12" xfId="0" applyNumberFormat="1" applyFont="1" applyFill="1" applyBorder="1" applyAlignment="1">
      <alignment horizontal="right"/>
    </xf>
    <xf numFmtId="3" fontId="65" fillId="2" borderId="14" xfId="0" applyNumberFormat="1" applyFont="1" applyFill="1" applyBorder="1" applyAlignment="1">
      <alignment horizontal="right"/>
    </xf>
    <xf numFmtId="9" fontId="65" fillId="2" borderId="0" xfId="60" applyFont="1" applyFill="1" applyBorder="1" applyAlignment="1">
      <alignment horizontal="right"/>
    </xf>
    <xf numFmtId="9" fontId="65" fillId="2" borderId="14" xfId="60" applyFont="1" applyFill="1" applyBorder="1" applyAlignment="1">
      <alignment horizontal="right"/>
    </xf>
    <xf numFmtId="49" fontId="65" fillId="33" borderId="13" xfId="0" applyNumberFormat="1" applyFont="1" applyFill="1" applyBorder="1" applyAlignment="1">
      <alignment horizontal="left" vertical="center"/>
    </xf>
    <xf numFmtId="0" fontId="64" fillId="33" borderId="29" xfId="0" applyFont="1" applyFill="1" applyBorder="1" applyAlignment="1">
      <alignment horizontal="left" vertical="center" wrapText="1" indent="1"/>
    </xf>
    <xf numFmtId="3" fontId="65" fillId="33" borderId="12" xfId="0" applyNumberFormat="1" applyFont="1" applyFill="1" applyBorder="1" applyAlignment="1">
      <alignment horizontal="right" vertical="center" wrapText="1"/>
    </xf>
    <xf numFmtId="3" fontId="65" fillId="33" borderId="12" xfId="0" applyNumberFormat="1" applyFont="1" applyFill="1" applyBorder="1" applyAlignment="1">
      <alignment horizontal="right"/>
    </xf>
    <xf numFmtId="3" fontId="65" fillId="33" borderId="14" xfId="0" applyNumberFormat="1" applyFont="1" applyFill="1" applyBorder="1" applyAlignment="1">
      <alignment horizontal="right"/>
    </xf>
    <xf numFmtId="9" fontId="65" fillId="33" borderId="0" xfId="60" applyFont="1" applyFill="1" applyBorder="1" applyAlignment="1">
      <alignment horizontal="right"/>
    </xf>
    <xf numFmtId="9" fontId="65" fillId="33" borderId="14" xfId="60" applyFont="1" applyFill="1" applyBorder="1" applyAlignment="1">
      <alignment horizontal="right"/>
    </xf>
    <xf numFmtId="0" fontId="64" fillId="33" borderId="30" xfId="0" applyFont="1" applyFill="1" applyBorder="1" applyAlignment="1">
      <alignment horizontal="left" vertical="center" wrapText="1" indent="1"/>
    </xf>
    <xf numFmtId="0" fontId="64" fillId="2" borderId="14" xfId="0" applyFont="1" applyFill="1" applyBorder="1" applyAlignment="1">
      <alignment horizontal="left" vertical="center" wrapText="1" indent="1"/>
    </xf>
    <xf numFmtId="0" fontId="64" fillId="2" borderId="31" xfId="0" applyFont="1" applyFill="1" applyBorder="1" applyAlignment="1">
      <alignment horizontal="left" vertical="center" wrapText="1" indent="1"/>
    </xf>
    <xf numFmtId="0" fontId="6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6" fillId="0" borderId="0" xfId="0" applyFont="1" applyAlignment="1">
      <alignment horizontal="left"/>
    </xf>
    <xf numFmtId="3" fontId="64" fillId="0" borderId="0" xfId="0" applyNumberFormat="1" applyFont="1" applyAlignment="1">
      <alignment vertical="center"/>
    </xf>
    <xf numFmtId="0" fontId="65" fillId="0" borderId="0" xfId="0" applyFont="1" applyBorder="1" applyAlignment="1">
      <alignment vertical="center"/>
    </xf>
    <xf numFmtId="3" fontId="65" fillId="0" borderId="0" xfId="0" applyNumberFormat="1" applyFont="1" applyAlignment="1">
      <alignment vertical="center"/>
    </xf>
    <xf numFmtId="0" fontId="64" fillId="0" borderId="18" xfId="0" applyFont="1" applyBorder="1" applyAlignment="1">
      <alignment vertical="center"/>
    </xf>
    <xf numFmtId="0" fontId="7" fillId="34" borderId="21" xfId="57" applyFont="1" applyFill="1" applyBorder="1" applyAlignment="1">
      <alignment vertical="center" wrapText="1"/>
      <protection/>
    </xf>
    <xf numFmtId="0" fontId="7" fillId="34" borderId="19" xfId="57" applyFont="1" applyFill="1" applyBorder="1" applyAlignment="1">
      <alignment vertical="center" wrapText="1"/>
      <protection/>
    </xf>
    <xf numFmtId="3" fontId="64" fillId="0" borderId="10" xfId="0" applyNumberFormat="1" applyFont="1" applyBorder="1" applyAlignment="1">
      <alignment horizontal="right" vertical="center" wrapText="1"/>
    </xf>
    <xf numFmtId="0" fontId="64" fillId="2" borderId="29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left" vertical="center" wrapText="1"/>
    </xf>
    <xf numFmtId="0" fontId="64" fillId="2" borderId="14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2" borderId="31" xfId="0" applyFont="1" applyFill="1" applyBorder="1" applyAlignment="1">
      <alignment horizontal="left" vertical="center" wrapText="1"/>
    </xf>
    <xf numFmtId="49" fontId="65" fillId="2" borderId="15" xfId="0" applyNumberFormat="1" applyFont="1" applyFill="1" applyBorder="1" applyAlignment="1">
      <alignment horizontal="left" vertical="center"/>
    </xf>
    <xf numFmtId="3" fontId="65" fillId="33" borderId="0" xfId="0" applyNumberFormat="1" applyFont="1" applyFill="1" applyAlignment="1">
      <alignment vertical="center"/>
    </xf>
    <xf numFmtId="0" fontId="65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65" fillId="0" borderId="12" xfId="0" applyFont="1" applyBorder="1" applyAlignment="1">
      <alignment/>
    </xf>
    <xf numFmtId="0" fontId="64" fillId="0" borderId="0" xfId="0" applyFont="1" applyBorder="1" applyAlignment="1">
      <alignment/>
    </xf>
    <xf numFmtId="0" fontId="64" fillId="33" borderId="19" xfId="0" applyFont="1" applyFill="1" applyBorder="1" applyAlignment="1">
      <alignment vertical="center" wrapText="1"/>
    </xf>
    <xf numFmtId="0" fontId="64" fillId="33" borderId="18" xfId="0" applyFont="1" applyFill="1" applyBorder="1" applyAlignment="1">
      <alignment vertical="center" wrapText="1"/>
    </xf>
    <xf numFmtId="0" fontId="64" fillId="33" borderId="19" xfId="0" applyFont="1" applyFill="1" applyBorder="1" applyAlignment="1">
      <alignment horizontal="right" vertical="center" wrapText="1"/>
    </xf>
    <xf numFmtId="0" fontId="64" fillId="33" borderId="21" xfId="0" applyFont="1" applyFill="1" applyBorder="1" applyAlignment="1">
      <alignment horizontal="right" vertical="center" wrapText="1"/>
    </xf>
    <xf numFmtId="0" fontId="7" fillId="34" borderId="19" xfId="57" applyFont="1" applyFill="1" applyBorder="1" applyAlignment="1">
      <alignment horizontal="right" vertical="center" wrapText="1"/>
      <protection/>
    </xf>
    <xf numFmtId="0" fontId="64" fillId="2" borderId="0" xfId="0" applyFont="1" applyFill="1" applyBorder="1" applyAlignment="1">
      <alignment horizontal="left" vertical="center" wrapText="1"/>
    </xf>
    <xf numFmtId="3" fontId="65" fillId="2" borderId="13" xfId="0" applyNumberFormat="1" applyFont="1" applyFill="1" applyBorder="1" applyAlignment="1">
      <alignment horizontal="right" vertical="center" wrapText="1"/>
    </xf>
    <xf numFmtId="185" fontId="65" fillId="2" borderId="13" xfId="60" applyNumberFormat="1" applyFont="1" applyFill="1" applyBorder="1" applyAlignment="1">
      <alignment horizontal="right" vertical="center" wrapText="1"/>
    </xf>
    <xf numFmtId="9" fontId="65" fillId="2" borderId="0" xfId="60" applyFont="1" applyFill="1" applyBorder="1" applyAlignment="1">
      <alignment vertical="center"/>
    </xf>
    <xf numFmtId="9" fontId="65" fillId="2" borderId="14" xfId="60" applyFont="1" applyFill="1" applyBorder="1" applyAlignment="1">
      <alignment vertical="center"/>
    </xf>
    <xf numFmtId="1" fontId="65" fillId="2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horizontal="left" vertical="center" wrapText="1"/>
    </xf>
    <xf numFmtId="3" fontId="65" fillId="33" borderId="13" xfId="0" applyNumberFormat="1" applyFont="1" applyFill="1" applyBorder="1" applyAlignment="1">
      <alignment horizontal="right" vertical="center" wrapText="1"/>
    </xf>
    <xf numFmtId="185" fontId="65" fillId="33" borderId="13" xfId="60" applyNumberFormat="1" applyFont="1" applyFill="1" applyBorder="1" applyAlignment="1">
      <alignment horizontal="right" vertical="center" wrapText="1"/>
    </xf>
    <xf numFmtId="9" fontId="65" fillId="33" borderId="0" xfId="60" applyFont="1" applyFill="1" applyBorder="1" applyAlignment="1">
      <alignment vertical="center"/>
    </xf>
    <xf numFmtId="9" fontId="65" fillId="33" borderId="14" xfId="60" applyFont="1" applyFill="1" applyBorder="1" applyAlignment="1">
      <alignment vertical="center"/>
    </xf>
    <xf numFmtId="1" fontId="65" fillId="33" borderId="0" xfId="0" applyNumberFormat="1" applyFont="1" applyFill="1" applyBorder="1" applyAlignment="1">
      <alignment vertical="center"/>
    </xf>
    <xf numFmtId="0" fontId="64" fillId="2" borderId="0" xfId="0" applyFont="1" applyFill="1" applyBorder="1" applyAlignment="1">
      <alignment vertical="center"/>
    </xf>
    <xf numFmtId="3" fontId="65" fillId="2" borderId="0" xfId="0" applyNumberFormat="1" applyFont="1" applyFill="1" applyBorder="1" applyAlignment="1">
      <alignment vertical="center"/>
    </xf>
    <xf numFmtId="0" fontId="64" fillId="33" borderId="17" xfId="0" applyFont="1" applyFill="1" applyBorder="1" applyAlignment="1">
      <alignment vertical="center"/>
    </xf>
    <xf numFmtId="0" fontId="64" fillId="2" borderId="12" xfId="0" applyFont="1" applyFill="1" applyBorder="1" applyAlignment="1">
      <alignment horizontal="left" vertical="center" wrapText="1"/>
    </xf>
    <xf numFmtId="3" fontId="64" fillId="2" borderId="15" xfId="0" applyNumberFormat="1" applyFont="1" applyFill="1" applyBorder="1" applyAlignment="1">
      <alignment horizontal="right" vertical="center" wrapText="1"/>
    </xf>
    <xf numFmtId="3" fontId="64" fillId="2" borderId="25" xfId="0" applyNumberFormat="1" applyFont="1" applyFill="1" applyBorder="1" applyAlignment="1">
      <alignment vertical="center"/>
    </xf>
    <xf numFmtId="49" fontId="65" fillId="33" borderId="0" xfId="0" applyNumberFormat="1" applyFont="1" applyFill="1" applyBorder="1" applyAlignment="1">
      <alignment horizontal="left" vertical="center"/>
    </xf>
    <xf numFmtId="3" fontId="64" fillId="33" borderId="0" xfId="0" applyNumberFormat="1" applyFont="1" applyFill="1" applyBorder="1" applyAlignment="1">
      <alignment horizontal="right" vertical="center" wrapText="1"/>
    </xf>
    <xf numFmtId="9" fontId="64" fillId="33" borderId="0" xfId="0" applyNumberFormat="1" applyFont="1" applyFill="1" applyBorder="1" applyAlignment="1">
      <alignment vertical="center"/>
    </xf>
    <xf numFmtId="9" fontId="64" fillId="33" borderId="0" xfId="60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9" fontId="65" fillId="0" borderId="0" xfId="60" applyFont="1" applyBorder="1" applyAlignment="1">
      <alignment vertical="center"/>
    </xf>
    <xf numFmtId="184" fontId="65" fillId="33" borderId="0" xfId="0" applyNumberFormat="1" applyFont="1" applyFill="1" applyBorder="1" applyAlignment="1">
      <alignment vertical="center"/>
    </xf>
    <xf numFmtId="0" fontId="64" fillId="33" borderId="23" xfId="0" applyFont="1" applyFill="1" applyBorder="1" applyAlignment="1">
      <alignment vertical="center"/>
    </xf>
    <xf numFmtId="0" fontId="65" fillId="0" borderId="10" xfId="0" applyFont="1" applyBorder="1" applyAlignment="1">
      <alignment/>
    </xf>
    <xf numFmtId="0" fontId="65" fillId="0" borderId="17" xfId="0" applyFont="1" applyBorder="1" applyAlignment="1">
      <alignment vertical="center"/>
    </xf>
    <xf numFmtId="184" fontId="65" fillId="0" borderId="0" xfId="0" applyNumberFormat="1" applyFont="1" applyAlignment="1">
      <alignment/>
    </xf>
    <xf numFmtId="0" fontId="64" fillId="0" borderId="10" xfId="0" applyFont="1" applyBorder="1" applyAlignment="1">
      <alignment vertical="center"/>
    </xf>
    <xf numFmtId="0" fontId="64" fillId="33" borderId="20" xfId="0" applyFont="1" applyFill="1" applyBorder="1" applyAlignment="1">
      <alignment vertical="center"/>
    </xf>
    <xf numFmtId="0" fontId="64" fillId="33" borderId="21" xfId="0" applyFont="1" applyFill="1" applyBorder="1" applyAlignment="1">
      <alignment vertical="center" wrapText="1"/>
    </xf>
    <xf numFmtId="0" fontId="64" fillId="33" borderId="20" xfId="0" applyFont="1" applyFill="1" applyBorder="1" applyAlignment="1">
      <alignment horizontal="right" vertical="center" wrapText="1"/>
    </xf>
    <xf numFmtId="184" fontId="65" fillId="0" borderId="0" xfId="0" applyNumberFormat="1" applyFont="1" applyBorder="1" applyAlignment="1">
      <alignment/>
    </xf>
    <xf numFmtId="0" fontId="65" fillId="2" borderId="22" xfId="0" applyFont="1" applyFill="1" applyBorder="1" applyAlignment="1">
      <alignment horizontal="left" vertical="center"/>
    </xf>
    <xf numFmtId="0" fontId="64" fillId="2" borderId="28" xfId="0" applyFont="1" applyFill="1" applyBorder="1" applyAlignment="1">
      <alignment horizontal="left" vertical="center" wrapText="1"/>
    </xf>
    <xf numFmtId="3" fontId="65" fillId="2" borderId="13" xfId="0" applyNumberFormat="1" applyFont="1" applyFill="1" applyBorder="1" applyAlignment="1">
      <alignment vertical="center" wrapText="1"/>
    </xf>
    <xf numFmtId="185" fontId="65" fillId="2" borderId="12" xfId="60" applyNumberFormat="1" applyFont="1" applyFill="1" applyBorder="1" applyAlignment="1">
      <alignment horizontal="right" vertical="center" wrapText="1"/>
    </xf>
    <xf numFmtId="9" fontId="65" fillId="2" borderId="22" xfId="60" applyFont="1" applyFill="1" applyBorder="1" applyAlignment="1">
      <alignment vertical="center"/>
    </xf>
    <xf numFmtId="9" fontId="65" fillId="2" borderId="26" xfId="60" applyFont="1" applyFill="1" applyBorder="1" applyAlignment="1">
      <alignment vertical="center"/>
    </xf>
    <xf numFmtId="1" fontId="65" fillId="2" borderId="23" xfId="0" applyNumberFormat="1" applyFont="1" applyFill="1" applyBorder="1" applyAlignment="1">
      <alignment horizontal="right" vertical="center"/>
    </xf>
    <xf numFmtId="1" fontId="65" fillId="2" borderId="26" xfId="0" applyNumberFormat="1" applyFont="1" applyFill="1" applyBorder="1" applyAlignment="1">
      <alignment horizontal="right" vertical="center"/>
    </xf>
    <xf numFmtId="0" fontId="65" fillId="33" borderId="12" xfId="0" applyFont="1" applyFill="1" applyBorder="1" applyAlignment="1">
      <alignment horizontal="left" vertical="center"/>
    </xf>
    <xf numFmtId="3" fontId="65" fillId="33" borderId="13" xfId="0" applyNumberFormat="1" applyFont="1" applyFill="1" applyBorder="1" applyAlignment="1">
      <alignment vertical="center" wrapText="1"/>
    </xf>
    <xf numFmtId="185" fontId="65" fillId="33" borderId="12" xfId="60" applyNumberFormat="1" applyFont="1" applyFill="1" applyBorder="1" applyAlignment="1">
      <alignment horizontal="right" vertical="center" wrapText="1"/>
    </xf>
    <xf numFmtId="9" fontId="65" fillId="33" borderId="12" xfId="60" applyFont="1" applyFill="1" applyBorder="1" applyAlignment="1">
      <alignment vertical="center"/>
    </xf>
    <xf numFmtId="1" fontId="65" fillId="33" borderId="0" xfId="0" applyNumberFormat="1" applyFont="1" applyFill="1" applyBorder="1" applyAlignment="1">
      <alignment horizontal="right" vertical="center"/>
    </xf>
    <xf numFmtId="1" fontId="65" fillId="33" borderId="14" xfId="0" applyNumberFormat="1" applyFont="1" applyFill="1" applyBorder="1" applyAlignment="1">
      <alignment horizontal="right" vertical="center"/>
    </xf>
    <xf numFmtId="0" fontId="65" fillId="2" borderId="12" xfId="0" applyFont="1" applyFill="1" applyBorder="1" applyAlignment="1">
      <alignment horizontal="left" vertical="center"/>
    </xf>
    <xf numFmtId="9" fontId="65" fillId="2" borderId="12" xfId="60" applyFont="1" applyFill="1" applyBorder="1" applyAlignment="1">
      <alignment vertical="center"/>
    </xf>
    <xf numFmtId="1" fontId="65" fillId="2" borderId="0" xfId="0" applyNumberFormat="1" applyFont="1" applyFill="1" applyBorder="1" applyAlignment="1">
      <alignment horizontal="right" vertical="center"/>
    </xf>
    <xf numFmtId="1" fontId="65" fillId="2" borderId="14" xfId="0" applyNumberFormat="1" applyFont="1" applyFill="1" applyBorder="1" applyAlignment="1">
      <alignment horizontal="right" vertical="center"/>
    </xf>
    <xf numFmtId="3" fontId="65" fillId="33" borderId="0" xfId="0" applyNumberFormat="1" applyFont="1" applyFill="1" applyBorder="1" applyAlignment="1">
      <alignment vertical="center" wrapText="1"/>
    </xf>
    <xf numFmtId="0" fontId="64" fillId="2" borderId="15" xfId="0" applyFont="1" applyFill="1" applyBorder="1" applyAlignment="1">
      <alignment vertical="center"/>
    </xf>
    <xf numFmtId="3" fontId="64" fillId="33" borderId="0" xfId="0" applyNumberFormat="1" applyFont="1" applyFill="1" applyBorder="1" applyAlignment="1">
      <alignment vertical="center" wrapText="1"/>
    </xf>
    <xf numFmtId="0" fontId="65" fillId="0" borderId="18" xfId="0" applyFont="1" applyBorder="1" applyAlignment="1">
      <alignment/>
    </xf>
    <xf numFmtId="0" fontId="64" fillId="33" borderId="27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right" vertical="center" wrapText="1"/>
    </xf>
    <xf numFmtId="49" fontId="65" fillId="2" borderId="12" xfId="0" applyNumberFormat="1" applyFont="1" applyFill="1" applyBorder="1" applyAlignment="1">
      <alignment horizontal="left" vertical="center"/>
    </xf>
    <xf numFmtId="49" fontId="65" fillId="33" borderId="12" xfId="0" applyNumberFormat="1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vertical="center"/>
    </xf>
    <xf numFmtId="0" fontId="64" fillId="2" borderId="13" xfId="0" applyFont="1" applyFill="1" applyBorder="1" applyAlignment="1">
      <alignment vertical="center"/>
    </xf>
    <xf numFmtId="194" fontId="64" fillId="2" borderId="25" xfId="0" applyNumberFormat="1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0" borderId="0" xfId="0" applyFont="1" applyAlignment="1">
      <alignment wrapText="1"/>
    </xf>
    <xf numFmtId="0" fontId="65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63" fillId="0" borderId="22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19" xfId="0" applyFont="1" applyBorder="1" applyAlignment="1">
      <alignment/>
    </xf>
    <xf numFmtId="0" fontId="67" fillId="33" borderId="18" xfId="0" applyFont="1" applyFill="1" applyBorder="1" applyAlignment="1">
      <alignment vertical="center"/>
    </xf>
    <xf numFmtId="0" fontId="67" fillId="33" borderId="18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right" vertical="center" wrapText="1"/>
    </xf>
    <xf numFmtId="0" fontId="67" fillId="33" borderId="19" xfId="0" applyFont="1" applyFill="1" applyBorder="1" applyAlignment="1">
      <alignment horizontal="right" vertical="center" wrapText="1"/>
    </xf>
    <xf numFmtId="0" fontId="67" fillId="0" borderId="21" xfId="0" applyFont="1" applyBorder="1" applyAlignment="1">
      <alignment horizontal="right" vertical="center" wrapText="1"/>
    </xf>
    <xf numFmtId="0" fontId="67" fillId="33" borderId="20" xfId="0" applyFont="1" applyFill="1" applyBorder="1" applyAlignment="1">
      <alignment horizontal="right" vertical="center" wrapText="1"/>
    </xf>
    <xf numFmtId="0" fontId="63" fillId="0" borderId="0" xfId="0" applyFont="1" applyAlignment="1">
      <alignment wrapText="1"/>
    </xf>
    <xf numFmtId="0" fontId="67" fillId="2" borderId="13" xfId="0" applyFont="1" applyFill="1" applyBorder="1" applyAlignment="1">
      <alignment vertical="center"/>
    </xf>
    <xf numFmtId="3" fontId="66" fillId="2" borderId="0" xfId="0" applyNumberFormat="1" applyFont="1" applyFill="1" applyBorder="1" applyAlignment="1">
      <alignment horizontal="right" vertical="center" wrapText="1"/>
    </xf>
    <xf numFmtId="184" fontId="66" fillId="2" borderId="0" xfId="0" applyNumberFormat="1" applyFont="1" applyFill="1" applyBorder="1" applyAlignment="1">
      <alignment horizontal="right" vertical="center" wrapText="1"/>
    </xf>
    <xf numFmtId="184" fontId="66" fillId="2" borderId="14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184" fontId="63" fillId="0" borderId="0" xfId="0" applyNumberFormat="1" applyFont="1" applyAlignment="1">
      <alignment/>
    </xf>
    <xf numFmtId="194" fontId="63" fillId="0" borderId="0" xfId="0" applyNumberFormat="1" applyFont="1" applyAlignment="1">
      <alignment/>
    </xf>
    <xf numFmtId="184" fontId="66" fillId="33" borderId="0" xfId="0" applyNumberFormat="1" applyFont="1" applyFill="1" applyBorder="1" applyAlignment="1">
      <alignment horizontal="right" vertical="center" wrapText="1"/>
    </xf>
    <xf numFmtId="184" fontId="66" fillId="33" borderId="14" xfId="0" applyNumberFormat="1" applyFont="1" applyFill="1" applyBorder="1" applyAlignment="1">
      <alignment/>
    </xf>
    <xf numFmtId="0" fontId="67" fillId="33" borderId="13" xfId="0" applyFont="1" applyFill="1" applyBorder="1" applyAlignment="1">
      <alignment vertical="center"/>
    </xf>
    <xf numFmtId="49" fontId="63" fillId="33" borderId="0" xfId="0" applyNumberFormat="1" applyFont="1" applyFill="1" applyAlignment="1">
      <alignment/>
    </xf>
    <xf numFmtId="3" fontId="63" fillId="33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8" xfId="0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horizontal="right" vertical="center" wrapText="1"/>
    </xf>
    <xf numFmtId="3" fontId="11" fillId="33" borderId="21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49" fontId="12" fillId="2" borderId="13" xfId="0" applyNumberFormat="1" applyFont="1" applyFill="1" applyBorder="1" applyAlignment="1">
      <alignment horizontal="left" vertical="center"/>
    </xf>
    <xf numFmtId="0" fontId="11" fillId="2" borderId="28" xfId="0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9" fontId="12" fillId="2" borderId="12" xfId="60" applyFont="1" applyFill="1" applyBorder="1" applyAlignment="1">
      <alignment vertical="center"/>
    </xf>
    <xf numFmtId="9" fontId="12" fillId="2" borderId="14" xfId="60" applyFont="1" applyFill="1" applyBorder="1" applyAlignment="1">
      <alignment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49" fontId="12" fillId="33" borderId="13" xfId="0" applyNumberFormat="1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3" fontId="12" fillId="33" borderId="0" xfId="0" applyNumberFormat="1" applyFont="1" applyFill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9" fontId="12" fillId="33" borderId="12" xfId="60" applyFont="1" applyFill="1" applyBorder="1" applyAlignment="1">
      <alignment vertical="center"/>
    </xf>
    <xf numFmtId="9" fontId="12" fillId="33" borderId="14" xfId="6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70" fillId="0" borderId="0" xfId="0" applyFont="1" applyAlignment="1">
      <alignment/>
    </xf>
    <xf numFmtId="0" fontId="67" fillId="0" borderId="18" xfId="0" applyFont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right" vertical="center" wrapText="1"/>
    </xf>
    <xf numFmtId="0" fontId="11" fillId="33" borderId="19" xfId="0" applyFont="1" applyFill="1" applyBorder="1" applyAlignment="1">
      <alignment horizontal="right" vertical="center" wrapText="1"/>
    </xf>
    <xf numFmtId="3" fontId="67" fillId="33" borderId="21" xfId="0" applyNumberFormat="1" applyFont="1" applyFill="1" applyBorder="1" applyAlignment="1">
      <alignment horizontal="right" vertical="center" wrapText="1"/>
    </xf>
    <xf numFmtId="49" fontId="66" fillId="2" borderId="13" xfId="0" applyNumberFormat="1" applyFont="1" applyFill="1" applyBorder="1" applyAlignment="1">
      <alignment/>
    </xf>
    <xf numFmtId="0" fontId="67" fillId="2" borderId="28" xfId="0" applyFont="1" applyFill="1" applyBorder="1" applyAlignment="1">
      <alignment vertical="center"/>
    </xf>
    <xf numFmtId="3" fontId="66" fillId="2" borderId="0" xfId="0" applyNumberFormat="1" applyFont="1" applyFill="1" applyAlignment="1">
      <alignment vertical="center"/>
    </xf>
    <xf numFmtId="3" fontId="66" fillId="2" borderId="0" xfId="0" applyNumberFormat="1" applyFont="1" applyFill="1" applyBorder="1" applyAlignment="1">
      <alignment vertical="center"/>
    </xf>
    <xf numFmtId="49" fontId="66" fillId="33" borderId="13" xfId="0" applyNumberFormat="1" applyFont="1" applyFill="1" applyBorder="1" applyAlignment="1">
      <alignment/>
    </xf>
    <xf numFmtId="0" fontId="67" fillId="33" borderId="28" xfId="0" applyFont="1" applyFill="1" applyBorder="1" applyAlignment="1">
      <alignment vertical="center"/>
    </xf>
    <xf numFmtId="3" fontId="66" fillId="33" borderId="0" xfId="0" applyNumberFormat="1" applyFont="1" applyFill="1" applyAlignment="1">
      <alignment vertical="center"/>
    </xf>
    <xf numFmtId="3" fontId="66" fillId="33" borderId="0" xfId="0" applyNumberFormat="1" applyFont="1" applyFill="1" applyBorder="1" applyAlignment="1">
      <alignment vertical="center"/>
    </xf>
    <xf numFmtId="3" fontId="67" fillId="2" borderId="25" xfId="0" applyNumberFormat="1" applyFont="1" applyFill="1" applyBorder="1" applyAlignment="1">
      <alignment vertical="center"/>
    </xf>
    <xf numFmtId="9" fontId="67" fillId="2" borderId="25" xfId="60" applyFont="1" applyFill="1" applyBorder="1" applyAlignment="1">
      <alignment vertical="center"/>
    </xf>
    <xf numFmtId="9" fontId="67" fillId="2" borderId="16" xfId="6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0" borderId="0" xfId="0" applyFont="1" applyAlignment="1">
      <alignment vertical="center" wrapText="1"/>
    </xf>
    <xf numFmtId="0" fontId="65" fillId="33" borderId="0" xfId="0" applyFont="1" applyFill="1" applyBorder="1" applyAlignment="1">
      <alignment horizontal="left" vertical="center"/>
    </xf>
    <xf numFmtId="3" fontId="64" fillId="33" borderId="0" xfId="0" applyNumberFormat="1" applyFont="1" applyFill="1" applyBorder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64" fillId="33" borderId="19" xfId="0" applyFont="1" applyFill="1" applyBorder="1" applyAlignment="1">
      <alignment horizontal="right" vertical="center"/>
    </xf>
    <xf numFmtId="49" fontId="65" fillId="2" borderId="22" xfId="0" applyNumberFormat="1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2" borderId="13" xfId="0" applyFont="1" applyFill="1" applyBorder="1" applyAlignment="1">
      <alignment horizontal="left" vertical="center"/>
    </xf>
    <xf numFmtId="49" fontId="65" fillId="2" borderId="24" xfId="0" applyNumberFormat="1" applyFont="1" applyFill="1" applyBorder="1" applyAlignment="1">
      <alignment horizontal="left" vertical="center"/>
    </xf>
    <xf numFmtId="3" fontId="65" fillId="0" borderId="0" xfId="0" applyNumberFormat="1" applyFont="1" applyAlignment="1">
      <alignment horizontal="right" vertical="center"/>
    </xf>
    <xf numFmtId="0" fontId="63" fillId="0" borderId="0" xfId="0" applyFont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36" borderId="18" xfId="0" applyFont="1" applyFill="1" applyBorder="1" applyAlignment="1">
      <alignment horizontal="left" vertical="center" wrapText="1"/>
    </xf>
    <xf numFmtId="0" fontId="8" fillId="36" borderId="20" xfId="0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3" fontId="8" fillId="33" borderId="21" xfId="0" applyNumberFormat="1" applyFont="1" applyFill="1" applyBorder="1" applyAlignment="1">
      <alignment horizontal="right" vertical="center" wrapText="1"/>
    </xf>
    <xf numFmtId="49" fontId="13" fillId="2" borderId="13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left" vertical="center" wrapText="1" indent="2"/>
    </xf>
    <xf numFmtId="3" fontId="13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49" fontId="13" fillId="33" borderId="13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center" wrapText="1" indent="2"/>
    </xf>
    <xf numFmtId="3" fontId="13" fillId="33" borderId="0" xfId="0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vertical="center"/>
    </xf>
    <xf numFmtId="3" fontId="13" fillId="33" borderId="14" xfId="0" applyNumberFormat="1" applyFont="1" applyFill="1" applyBorder="1" applyAlignment="1">
      <alignment horizontal="right" vertical="center"/>
    </xf>
    <xf numFmtId="49" fontId="13" fillId="2" borderId="15" xfId="0" applyNumberFormat="1" applyFont="1" applyFill="1" applyBorder="1" applyAlignment="1">
      <alignment horizontal="left"/>
    </xf>
    <xf numFmtId="3" fontId="8" fillId="2" borderId="25" xfId="0" applyNumberFormat="1" applyFont="1" applyFill="1" applyBorder="1" applyAlignment="1">
      <alignment horizontal="right" vertical="center" wrapText="1"/>
    </xf>
    <xf numFmtId="3" fontId="8" fillId="2" borderId="25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3" fontId="13" fillId="36" borderId="0" xfId="0" applyNumberFormat="1" applyFont="1" applyFill="1" applyBorder="1" applyAlignment="1">
      <alignment horizontal="right" vertical="center" wrapText="1"/>
    </xf>
    <xf numFmtId="0" fontId="64" fillId="33" borderId="18" xfId="0" applyFont="1" applyFill="1" applyBorder="1" applyAlignment="1">
      <alignment horizontal="center" vertical="center"/>
    </xf>
    <xf numFmtId="3" fontId="64" fillId="33" borderId="19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right" vertical="center" wrapText="1"/>
    </xf>
    <xf numFmtId="3" fontId="64" fillId="33" borderId="21" xfId="0" applyNumberFormat="1" applyFont="1" applyFill="1" applyBorder="1" applyAlignment="1">
      <alignment horizontal="right" vertical="center" wrapText="1"/>
    </xf>
    <xf numFmtId="49" fontId="65" fillId="2" borderId="13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left" vertical="center" wrapText="1"/>
    </xf>
    <xf numFmtId="3" fontId="65" fillId="2" borderId="0" xfId="0" applyNumberFormat="1" applyFont="1" applyFill="1" applyBorder="1" applyAlignment="1">
      <alignment horizontal="right"/>
    </xf>
    <xf numFmtId="49" fontId="65" fillId="33" borderId="13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center" wrapText="1"/>
    </xf>
    <xf numFmtId="3" fontId="65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8" fillId="2" borderId="13" xfId="0" applyFont="1" applyFill="1" applyBorder="1" applyAlignment="1">
      <alignment vertical="center" wrapText="1"/>
    </xf>
    <xf numFmtId="0" fontId="64" fillId="33" borderId="14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3" fontId="65" fillId="33" borderId="0" xfId="0" applyNumberFormat="1" applyFont="1" applyFill="1" applyBorder="1" applyAlignment="1">
      <alignment vertical="center"/>
    </xf>
    <xf numFmtId="184" fontId="65" fillId="2" borderId="26" xfId="0" applyNumberFormat="1" applyFont="1" applyFill="1" applyBorder="1" applyAlignment="1">
      <alignment vertical="center"/>
    </xf>
    <xf numFmtId="184" fontId="65" fillId="33" borderId="14" xfId="0" applyNumberFormat="1" applyFont="1" applyFill="1" applyBorder="1" applyAlignment="1">
      <alignment vertical="center"/>
    </xf>
    <xf numFmtId="184" fontId="65" fillId="2" borderId="14" xfId="0" applyNumberFormat="1" applyFont="1" applyFill="1" applyBorder="1" applyAlignment="1">
      <alignment vertical="center"/>
    </xf>
    <xf numFmtId="184" fontId="64" fillId="2" borderId="16" xfId="0" applyNumberFormat="1" applyFont="1" applyFill="1" applyBorder="1" applyAlignment="1">
      <alignment vertical="center"/>
    </xf>
    <xf numFmtId="194" fontId="65" fillId="2" borderId="0" xfId="0" applyNumberFormat="1" applyFont="1" applyFill="1" applyBorder="1" applyAlignment="1" applyProtection="1">
      <alignment horizontal="right" vertical="center"/>
      <protection locked="0"/>
    </xf>
    <xf numFmtId="194" fontId="65" fillId="33" borderId="0" xfId="0" applyNumberFormat="1" applyFont="1" applyFill="1" applyBorder="1" applyAlignment="1" applyProtection="1">
      <alignment horizontal="right" vertical="center"/>
      <protection locked="0"/>
    </xf>
    <xf numFmtId="0" fontId="64" fillId="0" borderId="20" xfId="0" applyFont="1" applyBorder="1" applyAlignment="1">
      <alignment wrapText="1"/>
    </xf>
    <xf numFmtId="194" fontId="65" fillId="2" borderId="12" xfId="0" applyNumberFormat="1" applyFont="1" applyFill="1" applyBorder="1" applyAlignment="1" applyProtection="1">
      <alignment horizontal="right" vertical="center"/>
      <protection locked="0"/>
    </xf>
    <xf numFmtId="194" fontId="65" fillId="33" borderId="12" xfId="0" applyNumberFormat="1" applyFont="1" applyFill="1" applyBorder="1" applyAlignment="1" applyProtection="1">
      <alignment horizontal="right" vertical="center"/>
      <protection locked="0"/>
    </xf>
    <xf numFmtId="184" fontId="65" fillId="2" borderId="0" xfId="0" applyNumberFormat="1" applyFont="1" applyFill="1" applyBorder="1" applyAlignment="1" applyProtection="1">
      <alignment horizontal="right" vertical="center"/>
      <protection locked="0"/>
    </xf>
    <xf numFmtId="184" fontId="65" fillId="33" borderId="0" xfId="0" applyNumberFormat="1" applyFont="1" applyFill="1" applyBorder="1" applyAlignment="1" applyProtection="1">
      <alignment horizontal="right" vertical="center"/>
      <protection locked="0"/>
    </xf>
    <xf numFmtId="184" fontId="65" fillId="2" borderId="12" xfId="0" applyNumberFormat="1" applyFont="1" applyFill="1" applyBorder="1" applyAlignment="1" applyProtection="1">
      <alignment horizontal="right" vertical="center"/>
      <protection locked="0"/>
    </xf>
    <xf numFmtId="184" fontId="65" fillId="33" borderId="12" xfId="0" applyNumberFormat="1" applyFont="1" applyFill="1" applyBorder="1" applyAlignment="1" applyProtection="1">
      <alignment horizontal="right" vertical="center"/>
      <protection locked="0"/>
    </xf>
    <xf numFmtId="184" fontId="65" fillId="2" borderId="22" xfId="0" applyNumberFormat="1" applyFont="1" applyFill="1" applyBorder="1" applyAlignment="1" applyProtection="1">
      <alignment horizontal="right" vertical="center"/>
      <protection locked="0"/>
    </xf>
    <xf numFmtId="194" fontId="66" fillId="2" borderId="0" xfId="0" applyNumberFormat="1" applyFont="1" applyFill="1" applyBorder="1" applyAlignment="1">
      <alignment horizontal="right" vertical="center" wrapText="1"/>
    </xf>
    <xf numFmtId="194" fontId="66" fillId="33" borderId="0" xfId="0" applyNumberFormat="1" applyFont="1" applyFill="1" applyBorder="1" applyAlignment="1">
      <alignment horizontal="right" vertical="center" wrapText="1"/>
    </xf>
    <xf numFmtId="194" fontId="66" fillId="33" borderId="0" xfId="0" applyNumberFormat="1" applyFont="1" applyFill="1" applyBorder="1" applyAlignment="1">
      <alignment horizontal="right" vertical="center"/>
    </xf>
    <xf numFmtId="194" fontId="66" fillId="2" borderId="0" xfId="0" applyNumberFormat="1" applyFont="1" applyFill="1" applyBorder="1" applyAlignment="1">
      <alignment horizontal="right" vertical="center"/>
    </xf>
    <xf numFmtId="194" fontId="66" fillId="2" borderId="22" xfId="0" applyNumberFormat="1" applyFont="1" applyFill="1" applyBorder="1" applyAlignment="1">
      <alignment vertical="center"/>
    </xf>
    <xf numFmtId="194" fontId="66" fillId="33" borderId="12" xfId="0" applyNumberFormat="1" applyFont="1" applyFill="1" applyBorder="1" applyAlignment="1">
      <alignment vertical="center"/>
    </xf>
    <xf numFmtId="194" fontId="66" fillId="2" borderId="12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69" fillId="0" borderId="0" xfId="0" applyFont="1" applyAlignment="1">
      <alignment vertical="center" wrapText="1"/>
    </xf>
    <xf numFmtId="3" fontId="65" fillId="33" borderId="0" xfId="0" applyNumberFormat="1" applyFont="1" applyFill="1" applyBorder="1" applyAlignment="1">
      <alignment/>
    </xf>
    <xf numFmtId="3" fontId="65" fillId="2" borderId="0" xfId="0" applyNumberFormat="1" applyFont="1" applyFill="1" applyBorder="1" applyAlignment="1">
      <alignment/>
    </xf>
    <xf numFmtId="3" fontId="65" fillId="2" borderId="12" xfId="0" applyNumberFormat="1" applyFont="1" applyFill="1" applyBorder="1" applyAlignment="1">
      <alignment/>
    </xf>
    <xf numFmtId="3" fontId="65" fillId="2" borderId="14" xfId="0" applyNumberFormat="1" applyFont="1" applyFill="1" applyBorder="1" applyAlignment="1">
      <alignment/>
    </xf>
    <xf numFmtId="3" fontId="65" fillId="33" borderId="12" xfId="0" applyNumberFormat="1" applyFont="1" applyFill="1" applyBorder="1" applyAlignment="1">
      <alignment/>
    </xf>
    <xf numFmtId="3" fontId="65" fillId="33" borderId="14" xfId="0" applyNumberFormat="1" applyFont="1" applyFill="1" applyBorder="1" applyAlignment="1">
      <alignment/>
    </xf>
    <xf numFmtId="3" fontId="71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64" fillId="33" borderId="30" xfId="0" applyFont="1" applyFill="1" applyBorder="1" applyAlignment="1">
      <alignment horizontal="left" vertical="center" wrapText="1"/>
    </xf>
    <xf numFmtId="0" fontId="64" fillId="2" borderId="30" xfId="0" applyFont="1" applyFill="1" applyBorder="1" applyAlignment="1">
      <alignment horizontal="left" vertical="center" wrapText="1"/>
    </xf>
    <xf numFmtId="0" fontId="67" fillId="33" borderId="18" xfId="0" applyFont="1" applyFill="1" applyBorder="1" applyAlignment="1">
      <alignment/>
    </xf>
    <xf numFmtId="0" fontId="15" fillId="2" borderId="28" xfId="57" applyFont="1" applyFill="1" applyBorder="1" applyAlignment="1">
      <alignment vertical="center"/>
      <protection/>
    </xf>
    <xf numFmtId="0" fontId="72" fillId="2" borderId="23" xfId="0" applyFont="1" applyFill="1" applyBorder="1" applyAlignment="1">
      <alignment vertical="center"/>
    </xf>
    <xf numFmtId="3" fontId="72" fillId="2" borderId="22" xfId="0" applyNumberFormat="1" applyFont="1" applyFill="1" applyBorder="1" applyAlignment="1">
      <alignment vertical="center"/>
    </xf>
    <xf numFmtId="0" fontId="15" fillId="0" borderId="13" xfId="57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/>
    </xf>
    <xf numFmtId="3" fontId="72" fillId="0" borderId="12" xfId="0" applyNumberFormat="1" applyFont="1" applyBorder="1" applyAlignment="1">
      <alignment vertical="center"/>
    </xf>
    <xf numFmtId="3" fontId="72" fillId="0" borderId="14" xfId="0" applyNumberFormat="1" applyFont="1" applyBorder="1" applyAlignment="1">
      <alignment vertical="center"/>
    </xf>
    <xf numFmtId="0" fontId="15" fillId="2" borderId="13" xfId="57" applyFont="1" applyFill="1" applyBorder="1" applyAlignment="1">
      <alignment vertical="center"/>
      <protection/>
    </xf>
    <xf numFmtId="0" fontId="72" fillId="2" borderId="0" xfId="0" applyFont="1" applyFill="1" applyBorder="1" applyAlignment="1">
      <alignment vertical="center"/>
    </xf>
    <xf numFmtId="3" fontId="72" fillId="2" borderId="12" xfId="0" applyNumberFormat="1" applyFont="1" applyFill="1" applyBorder="1" applyAlignment="1">
      <alignment vertical="center"/>
    </xf>
    <xf numFmtId="3" fontId="72" fillId="2" borderId="14" xfId="0" applyNumberFormat="1" applyFont="1" applyFill="1" applyBorder="1" applyAlignment="1">
      <alignment vertical="center"/>
    </xf>
    <xf numFmtId="0" fontId="15" fillId="2" borderId="15" xfId="57" applyFont="1" applyFill="1" applyBorder="1" applyAlignment="1">
      <alignment vertical="center"/>
      <protection/>
    </xf>
    <xf numFmtId="0" fontId="73" fillId="2" borderId="25" xfId="0" applyFont="1" applyFill="1" applyBorder="1" applyAlignment="1">
      <alignment vertical="center"/>
    </xf>
    <xf numFmtId="3" fontId="73" fillId="2" borderId="24" xfId="0" applyNumberFormat="1" applyFont="1" applyFill="1" applyBorder="1" applyAlignment="1">
      <alignment vertical="center"/>
    </xf>
    <xf numFmtId="3" fontId="73" fillId="2" borderId="16" xfId="0" applyNumberFormat="1" applyFont="1" applyFill="1" applyBorder="1" applyAlignment="1">
      <alignment vertical="center"/>
    </xf>
    <xf numFmtId="3" fontId="72" fillId="2" borderId="26" xfId="0" applyNumberFormat="1" applyFont="1" applyFill="1" applyBorder="1" applyAlignment="1">
      <alignment vertical="center"/>
    </xf>
    <xf numFmtId="9" fontId="72" fillId="2" borderId="0" xfId="60" applyFont="1" applyFill="1" applyBorder="1" applyAlignment="1">
      <alignment vertical="center"/>
    </xf>
    <xf numFmtId="9" fontId="72" fillId="33" borderId="0" xfId="60" applyFont="1" applyFill="1" applyBorder="1" applyAlignment="1">
      <alignment vertical="center"/>
    </xf>
    <xf numFmtId="9" fontId="73" fillId="2" borderId="25" xfId="60" applyFont="1" applyFill="1" applyBorder="1" applyAlignment="1">
      <alignment vertical="center"/>
    </xf>
    <xf numFmtId="0" fontId="4" fillId="2" borderId="15" xfId="57" applyFont="1" applyFill="1" applyBorder="1" applyAlignment="1">
      <alignment vertical="center"/>
      <protection/>
    </xf>
    <xf numFmtId="3" fontId="67" fillId="2" borderId="25" xfId="0" applyNumberFormat="1" applyFont="1" applyFill="1" applyBorder="1" applyAlignment="1">
      <alignment horizontal="right" vertical="center"/>
    </xf>
    <xf numFmtId="3" fontId="67" fillId="2" borderId="25" xfId="6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4" fillId="33" borderId="19" xfId="0" applyFont="1" applyFill="1" applyBorder="1" applyAlignment="1">
      <alignment horizontal="center" vertical="center"/>
    </xf>
    <xf numFmtId="194" fontId="69" fillId="2" borderId="0" xfId="0" applyNumberFormat="1" applyFont="1" applyFill="1" applyBorder="1" applyAlignment="1">
      <alignment vertical="center"/>
    </xf>
    <xf numFmtId="194" fontId="68" fillId="33" borderId="25" xfId="0" applyNumberFormat="1" applyFont="1" applyFill="1" applyBorder="1" applyAlignment="1">
      <alignment vertical="center"/>
    </xf>
    <xf numFmtId="194" fontId="69" fillId="2" borderId="12" xfId="0" applyNumberFormat="1" applyFont="1" applyFill="1" applyBorder="1" applyAlignment="1">
      <alignment horizontal="right" vertical="center"/>
    </xf>
    <xf numFmtId="194" fontId="68" fillId="33" borderId="24" xfId="0" applyNumberFormat="1" applyFont="1" applyFill="1" applyBorder="1" applyAlignment="1">
      <alignment horizontal="right" vertical="center"/>
    </xf>
    <xf numFmtId="3" fontId="71" fillId="2" borderId="0" xfId="0" applyNumberFormat="1" applyFont="1" applyFill="1" applyBorder="1" applyAlignment="1">
      <alignment horizontal="right" vertical="center"/>
    </xf>
    <xf numFmtId="9" fontId="0" fillId="0" borderId="0" xfId="60" applyFont="1" applyAlignment="1">
      <alignment/>
    </xf>
    <xf numFmtId="9" fontId="65" fillId="0" borderId="0" xfId="60" applyFont="1" applyAlignment="1">
      <alignment/>
    </xf>
    <xf numFmtId="0" fontId="64" fillId="0" borderId="21" xfId="0" applyFont="1" applyBorder="1" applyAlignment="1">
      <alignment wrapText="1"/>
    </xf>
    <xf numFmtId="194" fontId="64" fillId="0" borderId="0" xfId="0" applyNumberFormat="1" applyFont="1" applyAlignment="1">
      <alignment/>
    </xf>
    <xf numFmtId="194" fontId="63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6" fillId="0" borderId="0" xfId="0" applyFont="1" applyAlignment="1">
      <alignment horizontal="center"/>
    </xf>
    <xf numFmtId="0" fontId="66" fillId="0" borderId="12" xfId="0" applyFont="1" applyBorder="1" applyAlignment="1">
      <alignment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64" fillId="33" borderId="23" xfId="0" applyFont="1" applyFill="1" applyBorder="1" applyAlignment="1">
      <alignment horizontal="center" vertical="center"/>
    </xf>
    <xf numFmtId="194" fontId="0" fillId="0" borderId="0" xfId="0" applyNumberFormat="1" applyFill="1" applyAlignment="1">
      <alignment/>
    </xf>
    <xf numFmtId="0" fontId="67" fillId="2" borderId="14" xfId="0" applyFont="1" applyFill="1" applyBorder="1" applyAlignment="1">
      <alignment vertical="center" wrapText="1"/>
    </xf>
    <xf numFmtId="3" fontId="4" fillId="2" borderId="25" xfId="57" applyNumberFormat="1" applyFont="1" applyFill="1" applyBorder="1" applyAlignment="1">
      <alignment horizontal="right" vertical="center"/>
      <protection/>
    </xf>
    <xf numFmtId="0" fontId="68" fillId="2" borderId="28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/>
    </xf>
    <xf numFmtId="3" fontId="13" fillId="2" borderId="13" xfId="0" applyNumberFormat="1" applyFont="1" applyFill="1" applyBorder="1" applyAlignment="1">
      <alignment horizontal="right" vertical="center"/>
    </xf>
    <xf numFmtId="3" fontId="13" fillId="2" borderId="12" xfId="0" applyNumberFormat="1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 indent="1"/>
    </xf>
    <xf numFmtId="0" fontId="64" fillId="33" borderId="0" xfId="0" applyFont="1" applyFill="1" applyBorder="1" applyAlignment="1">
      <alignment horizontal="left" vertical="center" wrapText="1" indent="1"/>
    </xf>
    <xf numFmtId="1" fontId="65" fillId="0" borderId="0" xfId="0" applyNumberFormat="1" applyFont="1" applyAlignment="1">
      <alignment horizontal="right"/>
    </xf>
    <xf numFmtId="1" fontId="65" fillId="2" borderId="23" xfId="0" applyNumberFormat="1" applyFont="1" applyFill="1" applyBorder="1" applyAlignment="1">
      <alignment vertical="center"/>
    </xf>
    <xf numFmtId="184" fontId="65" fillId="2" borderId="23" xfId="0" applyNumberFormat="1" applyFont="1" applyFill="1" applyBorder="1" applyAlignment="1" applyProtection="1">
      <alignment horizontal="right" vertical="center"/>
      <protection locked="0"/>
    </xf>
    <xf numFmtId="3" fontId="3" fillId="2" borderId="0" xfId="57" applyNumberFormat="1" applyFont="1" applyFill="1" applyBorder="1" applyAlignment="1">
      <alignment horizontal="right" wrapText="1"/>
      <protection/>
    </xf>
    <xf numFmtId="0" fontId="67" fillId="0" borderId="13" xfId="0" applyFont="1" applyFill="1" applyBorder="1" applyAlignment="1">
      <alignment vertical="center" wrapText="1"/>
    </xf>
    <xf numFmtId="0" fontId="3" fillId="0" borderId="0" xfId="57" applyFont="1" applyFill="1" applyBorder="1" applyAlignment="1">
      <alignment horizontal="right"/>
      <protection/>
    </xf>
    <xf numFmtId="3" fontId="3" fillId="0" borderId="0" xfId="57" applyNumberFormat="1" applyFont="1" applyFill="1" applyBorder="1" applyAlignment="1">
      <alignment horizontal="right" wrapText="1"/>
      <protection/>
    </xf>
    <xf numFmtId="0" fontId="3" fillId="2" borderId="14" xfId="57" applyFont="1" applyFill="1" applyBorder="1" applyAlignment="1">
      <alignment horizontal="right"/>
      <protection/>
    </xf>
    <xf numFmtId="0" fontId="3" fillId="0" borderId="14" xfId="57" applyFont="1" applyFill="1" applyBorder="1" applyAlignment="1">
      <alignment horizontal="right"/>
      <protection/>
    </xf>
    <xf numFmtId="3" fontId="4" fillId="2" borderId="16" xfId="57" applyNumberFormat="1" applyFont="1" applyFill="1" applyBorder="1" applyAlignment="1">
      <alignment horizontal="right" vertical="center"/>
      <protection/>
    </xf>
    <xf numFmtId="3" fontId="66" fillId="0" borderId="11" xfId="0" applyNumberFormat="1" applyFont="1" applyFill="1" applyBorder="1" applyAlignment="1">
      <alignment/>
    </xf>
    <xf numFmtId="9" fontId="67" fillId="2" borderId="0" xfId="60" applyFont="1" applyFill="1" applyBorder="1" applyAlignment="1">
      <alignment vertical="center"/>
    </xf>
    <xf numFmtId="9" fontId="67" fillId="33" borderId="25" xfId="60" applyFont="1" applyFill="1" applyBorder="1" applyAlignment="1">
      <alignment vertical="center"/>
    </xf>
    <xf numFmtId="0" fontId="4" fillId="2" borderId="14" xfId="57" applyFont="1" applyFill="1" applyBorder="1" applyAlignment="1">
      <alignment/>
      <protection/>
    </xf>
    <xf numFmtId="0" fontId="4" fillId="33" borderId="16" xfId="57" applyFont="1" applyFill="1" applyBorder="1" applyAlignment="1">
      <alignment/>
      <protection/>
    </xf>
    <xf numFmtId="0" fontId="67" fillId="0" borderId="14" xfId="0" applyFont="1" applyFill="1" applyBorder="1" applyAlignment="1">
      <alignment vertical="center" wrapText="1"/>
    </xf>
    <xf numFmtId="9" fontId="66" fillId="0" borderId="0" xfId="60" applyFont="1" applyFill="1" applyBorder="1" applyAlignment="1">
      <alignment horizontal="right" vertical="center"/>
    </xf>
    <xf numFmtId="3" fontId="66" fillId="0" borderId="12" xfId="60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horizontal="right" vertical="center"/>
    </xf>
    <xf numFmtId="3" fontId="66" fillId="0" borderId="0" xfId="60" applyNumberFormat="1" applyFont="1" applyFill="1" applyBorder="1" applyAlignment="1">
      <alignment horizontal="right" vertical="center"/>
    </xf>
    <xf numFmtId="3" fontId="66" fillId="0" borderId="14" xfId="0" applyNumberFormat="1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horizontal="left" vertical="center" wrapText="1"/>
    </xf>
    <xf numFmtId="9" fontId="66" fillId="0" borderId="11" xfId="60" applyFont="1" applyFill="1" applyBorder="1" applyAlignment="1">
      <alignment horizontal="right" vertical="center"/>
    </xf>
    <xf numFmtId="9" fontId="67" fillId="0" borderId="16" xfId="60" applyFont="1" applyFill="1" applyBorder="1" applyAlignment="1">
      <alignment horizontal="right" vertical="center"/>
    </xf>
    <xf numFmtId="3" fontId="67" fillId="0" borderId="25" xfId="0" applyNumberFormat="1" applyFont="1" applyFill="1" applyBorder="1" applyAlignment="1">
      <alignment horizontal="right" vertical="center"/>
    </xf>
    <xf numFmtId="3" fontId="67" fillId="0" borderId="16" xfId="0" applyNumberFormat="1" applyFont="1" applyFill="1" applyBorder="1" applyAlignment="1">
      <alignment horizontal="right" vertical="center"/>
    </xf>
    <xf numFmtId="49" fontId="66" fillId="0" borderId="13" xfId="0" applyNumberFormat="1" applyFont="1" applyFill="1" applyBorder="1" applyAlignment="1">
      <alignment horizontal="left" vertical="center"/>
    </xf>
    <xf numFmtId="0" fontId="66" fillId="33" borderId="20" xfId="0" applyFont="1" applyFill="1" applyBorder="1" applyAlignment="1">
      <alignment wrapText="1"/>
    </xf>
    <xf numFmtId="0" fontId="66" fillId="33" borderId="21" xfId="0" applyFont="1" applyFill="1" applyBorder="1" applyAlignment="1">
      <alignment wrapText="1"/>
    </xf>
    <xf numFmtId="49" fontId="66" fillId="0" borderId="12" xfId="0" applyNumberFormat="1" applyFont="1" applyFill="1" applyBorder="1" applyAlignment="1">
      <alignment horizontal="left" vertical="center"/>
    </xf>
    <xf numFmtId="9" fontId="66" fillId="0" borderId="12" xfId="60" applyNumberFormat="1" applyFont="1" applyFill="1" applyBorder="1" applyAlignment="1">
      <alignment horizontal="right" vertical="center"/>
    </xf>
    <xf numFmtId="9" fontId="66" fillId="0" borderId="0" xfId="60" applyNumberFormat="1" applyFont="1" applyFill="1" applyBorder="1" applyAlignment="1">
      <alignment horizontal="right" vertical="center"/>
    </xf>
    <xf numFmtId="9" fontId="66" fillId="0" borderId="14" xfId="60" applyNumberFormat="1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vertical="center"/>
    </xf>
    <xf numFmtId="0" fontId="4" fillId="2" borderId="28" xfId="57" applyFont="1" applyFill="1" applyBorder="1" applyAlignment="1">
      <alignment horizontal="left" vertical="center" wrapText="1"/>
      <protection/>
    </xf>
    <xf numFmtId="49" fontId="69" fillId="0" borderId="28" xfId="0" applyNumberFormat="1" applyFont="1" applyFill="1" applyBorder="1" applyAlignment="1">
      <alignment horizontal="left" vertical="center"/>
    </xf>
    <xf numFmtId="0" fontId="68" fillId="0" borderId="13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/>
    </xf>
    <xf numFmtId="2" fontId="69" fillId="0" borderId="14" xfId="0" applyNumberFormat="1" applyFont="1" applyFill="1" applyBorder="1" applyAlignment="1">
      <alignment vertical="center"/>
    </xf>
    <xf numFmtId="49" fontId="69" fillId="0" borderId="13" xfId="0" applyNumberFormat="1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 wrapText="1"/>
    </xf>
    <xf numFmtId="3" fontId="69" fillId="0" borderId="12" xfId="0" applyNumberFormat="1" applyFont="1" applyFill="1" applyBorder="1" applyAlignment="1">
      <alignment vertical="center"/>
    </xf>
    <xf numFmtId="0" fontId="69" fillId="2" borderId="15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1" fontId="69" fillId="0" borderId="0" xfId="0" applyNumberFormat="1" applyFont="1" applyFill="1" applyBorder="1" applyAlignment="1">
      <alignment vertical="center"/>
    </xf>
    <xf numFmtId="0" fontId="68" fillId="2" borderId="13" xfId="0" applyFont="1" applyFill="1" applyBorder="1" applyAlignment="1">
      <alignment horizontal="left" vertical="center"/>
    </xf>
    <xf numFmtId="0" fontId="6" fillId="2" borderId="13" xfId="57" applyFont="1" applyFill="1" applyBorder="1" applyAlignment="1">
      <alignment horizontal="left" vertical="center" wrapText="1"/>
      <protection/>
    </xf>
    <xf numFmtId="49" fontId="69" fillId="33" borderId="15" xfId="0" applyNumberFormat="1" applyFont="1" applyFill="1" applyBorder="1" applyAlignment="1">
      <alignment horizontal="left" vertical="center"/>
    </xf>
    <xf numFmtId="3" fontId="69" fillId="0" borderId="14" xfId="0" applyNumberFormat="1" applyFont="1" applyFill="1" applyBorder="1" applyAlignment="1" applyProtection="1">
      <alignment horizontal="right" vertical="center"/>
      <protection locked="0"/>
    </xf>
    <xf numFmtId="194" fontId="69" fillId="0" borderId="0" xfId="0" applyNumberFormat="1" applyFont="1" applyFill="1" applyBorder="1" applyAlignment="1">
      <alignment vertical="center"/>
    </xf>
    <xf numFmtId="184" fontId="69" fillId="0" borderId="14" xfId="0" applyNumberFormat="1" applyFont="1" applyFill="1" applyBorder="1" applyAlignment="1">
      <alignment/>
    </xf>
    <xf numFmtId="194" fontId="69" fillId="0" borderId="12" xfId="0" applyNumberFormat="1" applyFont="1" applyFill="1" applyBorder="1" applyAlignment="1">
      <alignment horizontal="right" vertical="center"/>
    </xf>
    <xf numFmtId="49" fontId="69" fillId="0" borderId="12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3" fontId="66" fillId="0" borderId="12" xfId="0" applyNumberFormat="1" applyFont="1" applyFill="1" applyBorder="1" applyAlignment="1">
      <alignment horizontal="right" vertical="center"/>
    </xf>
    <xf numFmtId="9" fontId="65" fillId="0" borderId="12" xfId="60" applyFont="1" applyFill="1" applyBorder="1" applyAlignment="1">
      <alignment/>
    </xf>
    <xf numFmtId="9" fontId="65" fillId="0" borderId="14" xfId="60" applyFont="1" applyFill="1" applyBorder="1" applyAlignment="1">
      <alignment/>
    </xf>
    <xf numFmtId="3" fontId="67" fillId="2" borderId="0" xfId="0" applyNumberFormat="1" applyFont="1" applyFill="1" applyBorder="1" applyAlignment="1">
      <alignment horizontal="right" vertical="center"/>
    </xf>
    <xf numFmtId="9" fontId="67" fillId="0" borderId="25" xfId="0" applyNumberFormat="1" applyFont="1" applyFill="1" applyBorder="1" applyAlignment="1">
      <alignment horizontal="right" vertical="center"/>
    </xf>
    <xf numFmtId="49" fontId="69" fillId="0" borderId="13" xfId="0" applyNumberFormat="1" applyFont="1" applyFill="1" applyBorder="1" applyAlignment="1">
      <alignment/>
    </xf>
    <xf numFmtId="49" fontId="66" fillId="0" borderId="14" xfId="0" applyNumberFormat="1" applyFont="1" applyFill="1" applyBorder="1" applyAlignment="1">
      <alignment/>
    </xf>
    <xf numFmtId="0" fontId="67" fillId="0" borderId="16" xfId="0" applyFont="1" applyFill="1" applyBorder="1" applyAlignment="1">
      <alignment/>
    </xf>
    <xf numFmtId="3" fontId="66" fillId="0" borderId="13" xfId="0" applyNumberFormat="1" applyFont="1" applyFill="1" applyBorder="1" applyAlignment="1">
      <alignment/>
    </xf>
    <xf numFmtId="3" fontId="67" fillId="0" borderId="15" xfId="0" applyNumberFormat="1" applyFont="1" applyFill="1" applyBorder="1" applyAlignment="1">
      <alignment horizontal="right" vertical="center" wrapText="1"/>
    </xf>
    <xf numFmtId="9" fontId="65" fillId="0" borderId="0" xfId="60" applyFont="1" applyFill="1" applyBorder="1" applyAlignment="1">
      <alignment/>
    </xf>
    <xf numFmtId="9" fontId="66" fillId="0" borderId="14" xfId="0" applyNumberFormat="1" applyFont="1" applyFill="1" applyBorder="1" applyAlignment="1">
      <alignment horizontal="right" vertical="center"/>
    </xf>
    <xf numFmtId="9" fontId="66" fillId="0" borderId="12" xfId="0" applyNumberFormat="1" applyFont="1" applyFill="1" applyBorder="1" applyAlignment="1">
      <alignment horizontal="right" vertical="center"/>
    </xf>
    <xf numFmtId="3" fontId="66" fillId="0" borderId="0" xfId="0" applyNumberFormat="1" applyFont="1" applyFill="1" applyBorder="1" applyAlignment="1">
      <alignment vertical="center"/>
    </xf>
    <xf numFmtId="49" fontId="69" fillId="2" borderId="13" xfId="0" applyNumberFormat="1" applyFont="1" applyFill="1" applyBorder="1" applyAlignment="1">
      <alignment/>
    </xf>
    <xf numFmtId="3" fontId="66" fillId="2" borderId="13" xfId="0" applyNumberFormat="1" applyFont="1" applyFill="1" applyBorder="1" applyAlignment="1">
      <alignment/>
    </xf>
    <xf numFmtId="9" fontId="65" fillId="2" borderId="0" xfId="60" applyFont="1" applyFill="1" applyBorder="1" applyAlignment="1">
      <alignment/>
    </xf>
    <xf numFmtId="0" fontId="66" fillId="2" borderId="14" xfId="0" applyFont="1" applyFill="1" applyBorder="1" applyAlignment="1">
      <alignment horizontal="left"/>
    </xf>
    <xf numFmtId="0" fontId="67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vertical="center" wrapText="1"/>
    </xf>
    <xf numFmtId="3" fontId="65" fillId="0" borderId="13" xfId="0" applyNumberFormat="1" applyFont="1" applyFill="1" applyBorder="1" applyAlignment="1">
      <alignment horizontal="right" vertical="center"/>
    </xf>
    <xf numFmtId="3" fontId="65" fillId="0" borderId="12" xfId="0" applyNumberFormat="1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horizontal="right" vertical="center"/>
    </xf>
    <xf numFmtId="0" fontId="65" fillId="0" borderId="15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vertical="center" wrapText="1"/>
    </xf>
    <xf numFmtId="3" fontId="64" fillId="0" borderId="25" xfId="0" applyNumberFormat="1" applyFont="1" applyFill="1" applyBorder="1" applyAlignment="1">
      <alignment horizontal="right" vertical="center"/>
    </xf>
    <xf numFmtId="3" fontId="64" fillId="0" borderId="24" xfId="0" applyNumberFormat="1" applyFont="1" applyFill="1" applyBorder="1" applyAlignment="1">
      <alignment horizontal="right" vertical="center"/>
    </xf>
    <xf numFmtId="3" fontId="64" fillId="0" borderId="16" xfId="0" applyNumberFormat="1" applyFont="1" applyFill="1" applyBorder="1" applyAlignment="1">
      <alignment horizontal="right" vertical="center"/>
    </xf>
    <xf numFmtId="0" fontId="65" fillId="2" borderId="13" xfId="0" applyFont="1" applyFill="1" applyBorder="1" applyAlignment="1">
      <alignment vertical="center"/>
    </xf>
    <xf numFmtId="3" fontId="64" fillId="2" borderId="13" xfId="0" applyNumberFormat="1" applyFont="1" applyFill="1" applyBorder="1" applyAlignment="1">
      <alignment horizontal="right" vertical="center"/>
    </xf>
    <xf numFmtId="49" fontId="65" fillId="0" borderId="12" xfId="0" applyNumberFormat="1" applyFont="1" applyFill="1" applyBorder="1" applyAlignment="1">
      <alignment horizontal="left"/>
    </xf>
    <xf numFmtId="0" fontId="64" fillId="0" borderId="13" xfId="0" applyFont="1" applyFill="1" applyBorder="1" applyAlignment="1">
      <alignment horizontal="left" vertical="center" wrapText="1"/>
    </xf>
    <xf numFmtId="9" fontId="65" fillId="0" borderId="14" xfId="60" applyFont="1" applyFill="1" applyBorder="1" applyAlignment="1">
      <alignment horizontal="right" vertical="center"/>
    </xf>
    <xf numFmtId="3" fontId="64" fillId="0" borderId="25" xfId="0" applyNumberFormat="1" applyFont="1" applyFill="1" applyBorder="1" applyAlignment="1">
      <alignment/>
    </xf>
    <xf numFmtId="9" fontId="64" fillId="0" borderId="16" xfId="0" applyNumberFormat="1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3" fontId="65" fillId="2" borderId="0" xfId="0" applyNumberFormat="1" applyFont="1" applyFill="1" applyBorder="1" applyAlignment="1">
      <alignment horizontal="right" vertical="center" wrapText="1"/>
    </xf>
    <xf numFmtId="0" fontId="64" fillId="2" borderId="13" xfId="0" applyFont="1" applyFill="1" applyBorder="1" applyAlignment="1">
      <alignment horizontal="left" vertical="center" wrapText="1" indent="1"/>
    </xf>
    <xf numFmtId="0" fontId="64" fillId="0" borderId="16" xfId="0" applyFont="1" applyBorder="1" applyAlignment="1">
      <alignment horizontal="left"/>
    </xf>
    <xf numFmtId="0" fontId="64" fillId="0" borderId="15" xfId="0" applyFont="1" applyBorder="1" applyAlignment="1">
      <alignment/>
    </xf>
    <xf numFmtId="9" fontId="64" fillId="0" borderId="25" xfId="0" applyNumberFormat="1" applyFont="1" applyBorder="1" applyAlignment="1">
      <alignment horizontal="right"/>
    </xf>
    <xf numFmtId="9" fontId="64" fillId="0" borderId="16" xfId="0" applyNumberFormat="1" applyFont="1" applyBorder="1" applyAlignment="1">
      <alignment horizontal="right"/>
    </xf>
    <xf numFmtId="3" fontId="64" fillId="0" borderId="15" xfId="0" applyNumberFormat="1" applyFont="1" applyBorder="1" applyAlignment="1">
      <alignment horizontal="right"/>
    </xf>
    <xf numFmtId="3" fontId="64" fillId="0" borderId="25" xfId="0" applyNumberFormat="1" applyFont="1" applyBorder="1" applyAlignment="1">
      <alignment horizontal="right"/>
    </xf>
    <xf numFmtId="3" fontId="64" fillId="0" borderId="16" xfId="0" applyNumberFormat="1" applyFont="1" applyBorder="1" applyAlignment="1">
      <alignment horizontal="right"/>
    </xf>
    <xf numFmtId="0" fontId="64" fillId="33" borderId="13" xfId="0" applyFont="1" applyFill="1" applyBorder="1" applyAlignment="1">
      <alignment horizontal="left"/>
    </xf>
    <xf numFmtId="3" fontId="65" fillId="33" borderId="14" xfId="0" applyNumberFormat="1" applyFont="1" applyFill="1" applyBorder="1" applyAlignment="1">
      <alignment horizontal="right" vertical="center" wrapText="1"/>
    </xf>
    <xf numFmtId="9" fontId="65" fillId="33" borderId="0" xfId="60" applyFont="1" applyFill="1" applyBorder="1" applyAlignment="1">
      <alignment horizontal="right" vertical="center" wrapText="1"/>
    </xf>
    <xf numFmtId="3" fontId="65" fillId="33" borderId="13" xfId="0" applyNumberFormat="1" applyFont="1" applyFill="1" applyBorder="1" applyAlignment="1">
      <alignment horizontal="right" vertical="center"/>
    </xf>
    <xf numFmtId="184" fontId="65" fillId="2" borderId="0" xfId="0" applyNumberFormat="1" applyFont="1" applyFill="1" applyBorder="1" applyAlignment="1">
      <alignment horizontal="right" vertical="center"/>
    </xf>
    <xf numFmtId="184" fontId="65" fillId="33" borderId="0" xfId="0" applyNumberFormat="1" applyFont="1" applyFill="1" applyBorder="1" applyAlignment="1">
      <alignment horizontal="right" vertical="center"/>
    </xf>
    <xf numFmtId="184" fontId="65" fillId="33" borderId="13" xfId="0" applyNumberFormat="1" applyFont="1" applyFill="1" applyBorder="1" applyAlignment="1">
      <alignment horizontal="right" vertical="center"/>
    </xf>
    <xf numFmtId="184" fontId="65" fillId="2" borderId="13" xfId="0" applyNumberFormat="1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/>
    </xf>
    <xf numFmtId="0" fontId="64" fillId="33" borderId="15" xfId="0" applyFont="1" applyFill="1" applyBorder="1" applyAlignment="1">
      <alignment/>
    </xf>
    <xf numFmtId="194" fontId="64" fillId="33" borderId="15" xfId="0" applyNumberFormat="1" applyFont="1" applyFill="1" applyBorder="1" applyAlignment="1">
      <alignment vertical="center"/>
    </xf>
    <xf numFmtId="3" fontId="64" fillId="33" borderId="25" xfId="0" applyNumberFormat="1" applyFont="1" applyFill="1" applyBorder="1" applyAlignment="1">
      <alignment vertical="center"/>
    </xf>
    <xf numFmtId="3" fontId="64" fillId="33" borderId="16" xfId="0" applyNumberFormat="1" applyFont="1" applyFill="1" applyBorder="1" applyAlignment="1">
      <alignment vertical="center"/>
    </xf>
    <xf numFmtId="0" fontId="7" fillId="33" borderId="14" xfId="57" applyFont="1" applyFill="1" applyBorder="1" applyAlignment="1">
      <alignment horizontal="left" vertical="center"/>
      <protection/>
    </xf>
    <xf numFmtId="3" fontId="71" fillId="33" borderId="12" xfId="0" applyNumberFormat="1" applyFont="1" applyFill="1" applyBorder="1" applyAlignment="1">
      <alignment horizontal="right" vertical="center"/>
    </xf>
    <xf numFmtId="184" fontId="65" fillId="2" borderId="28" xfId="0" applyNumberFormat="1" applyFont="1" applyFill="1" applyBorder="1" applyAlignment="1">
      <alignment horizontal="right" vertical="center"/>
    </xf>
    <xf numFmtId="3" fontId="65" fillId="2" borderId="26" xfId="0" applyNumberFormat="1" applyFont="1" applyFill="1" applyBorder="1" applyAlignment="1">
      <alignment horizontal="right" vertical="center"/>
    </xf>
    <xf numFmtId="0" fontId="64" fillId="2" borderId="25" xfId="0" applyFont="1" applyFill="1" applyBorder="1" applyAlignment="1">
      <alignment horizontal="left" vertical="center" wrapText="1"/>
    </xf>
    <xf numFmtId="185" fontId="65" fillId="2" borderId="15" xfId="60" applyNumberFormat="1" applyFont="1" applyFill="1" applyBorder="1" applyAlignment="1">
      <alignment horizontal="right" vertical="center" wrapText="1"/>
    </xf>
    <xf numFmtId="194" fontId="65" fillId="33" borderId="0" xfId="0" applyNumberFormat="1" applyFont="1" applyFill="1" applyBorder="1" applyAlignment="1">
      <alignment vertical="center"/>
    </xf>
    <xf numFmtId="194" fontId="5" fillId="33" borderId="0" xfId="57" applyNumberFormat="1" applyFont="1" applyFill="1" applyBorder="1" applyAlignment="1">
      <alignment vertical="center"/>
      <protection/>
    </xf>
    <xf numFmtId="194" fontId="65" fillId="33" borderId="14" xfId="0" applyNumberFormat="1" applyFont="1" applyFill="1" applyBorder="1" applyAlignment="1">
      <alignment vertical="center"/>
    </xf>
    <xf numFmtId="194" fontId="65" fillId="2" borderId="0" xfId="0" applyNumberFormat="1" applyFont="1" applyFill="1" applyBorder="1" applyAlignment="1">
      <alignment vertical="center"/>
    </xf>
    <xf numFmtId="194" fontId="5" fillId="2" borderId="0" xfId="57" applyNumberFormat="1" applyFont="1" applyFill="1" applyBorder="1" applyAlignment="1">
      <alignment vertical="center"/>
      <protection/>
    </xf>
    <xf numFmtId="194" fontId="65" fillId="2" borderId="14" xfId="0" applyNumberFormat="1" applyFont="1" applyFill="1" applyBorder="1" applyAlignment="1">
      <alignment vertical="center"/>
    </xf>
    <xf numFmtId="9" fontId="64" fillId="2" borderId="25" xfId="60" applyFont="1" applyFill="1" applyBorder="1" applyAlignment="1">
      <alignment vertical="center"/>
    </xf>
    <xf numFmtId="9" fontId="64" fillId="2" borderId="16" xfId="60" applyFont="1" applyFill="1" applyBorder="1" applyAlignment="1">
      <alignment vertical="center"/>
    </xf>
    <xf numFmtId="194" fontId="7" fillId="2" borderId="25" xfId="57" applyNumberFormat="1" applyFont="1" applyFill="1" applyBorder="1" applyAlignment="1">
      <alignment vertical="center"/>
      <protection/>
    </xf>
    <xf numFmtId="194" fontId="64" fillId="2" borderId="16" xfId="0" applyNumberFormat="1" applyFont="1" applyFill="1" applyBorder="1" applyAlignment="1">
      <alignment vertical="center"/>
    </xf>
    <xf numFmtId="0" fontId="64" fillId="2" borderId="15" xfId="0" applyFont="1" applyFill="1" applyBorder="1" applyAlignment="1">
      <alignment horizontal="left" vertical="center" wrapText="1"/>
    </xf>
    <xf numFmtId="3" fontId="64" fillId="2" borderId="25" xfId="0" applyNumberFormat="1" applyFont="1" applyFill="1" applyBorder="1" applyAlignment="1">
      <alignment vertical="center" wrapText="1"/>
    </xf>
    <xf numFmtId="185" fontId="64" fillId="2" borderId="24" xfId="60" applyNumberFormat="1" applyFont="1" applyFill="1" applyBorder="1" applyAlignment="1">
      <alignment horizontal="right" vertical="center" wrapText="1"/>
    </xf>
    <xf numFmtId="9" fontId="64" fillId="2" borderId="24" xfId="60" applyFont="1" applyFill="1" applyBorder="1" applyAlignment="1">
      <alignment vertical="center"/>
    </xf>
    <xf numFmtId="1" fontId="64" fillId="2" borderId="25" xfId="0" applyNumberFormat="1" applyFont="1" applyFill="1" applyBorder="1" applyAlignment="1">
      <alignment horizontal="right" vertical="center"/>
    </xf>
    <xf numFmtId="1" fontId="64" fillId="2" borderId="16" xfId="0" applyNumberFormat="1" applyFont="1" applyFill="1" applyBorder="1" applyAlignment="1">
      <alignment horizontal="right" vertical="center"/>
    </xf>
    <xf numFmtId="49" fontId="65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vertical="center"/>
    </xf>
    <xf numFmtId="194" fontId="65" fillId="0" borderId="0" xfId="0" applyNumberFormat="1" applyFont="1" applyFill="1" applyBorder="1" applyAlignment="1" applyProtection="1">
      <alignment horizontal="right" vertical="center"/>
      <protection locked="0"/>
    </xf>
    <xf numFmtId="184" fontId="65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/>
    </xf>
    <xf numFmtId="194" fontId="64" fillId="2" borderId="25" xfId="0" applyNumberFormat="1" applyFont="1" applyFill="1" applyBorder="1" applyAlignment="1" applyProtection="1">
      <alignment horizontal="right" vertical="center"/>
      <protection locked="0"/>
    </xf>
    <xf numFmtId="194" fontId="64" fillId="2" borderId="24" xfId="0" applyNumberFormat="1" applyFont="1" applyFill="1" applyBorder="1" applyAlignment="1" applyProtection="1">
      <alignment horizontal="right" vertical="center"/>
      <protection locked="0"/>
    </xf>
    <xf numFmtId="0" fontId="65" fillId="33" borderId="12" xfId="0" applyFont="1" applyFill="1" applyBorder="1" applyAlignment="1">
      <alignment horizontal="left"/>
    </xf>
    <xf numFmtId="0" fontId="64" fillId="2" borderId="13" xfId="0" applyFont="1" applyFill="1" applyBorder="1" applyAlignment="1">
      <alignment/>
    </xf>
    <xf numFmtId="1" fontId="65" fillId="33" borderId="0" xfId="0" applyNumberFormat="1" applyFont="1" applyFill="1" applyBorder="1" applyAlignment="1">
      <alignment/>
    </xf>
    <xf numFmtId="184" fontId="65" fillId="33" borderId="0" xfId="0" applyNumberFormat="1" applyFont="1" applyFill="1" applyBorder="1" applyAlignment="1">
      <alignment/>
    </xf>
    <xf numFmtId="0" fontId="65" fillId="2" borderId="15" xfId="0" applyFont="1" applyFill="1" applyBorder="1" applyAlignment="1">
      <alignment horizontal="left" vertical="center"/>
    </xf>
    <xf numFmtId="0" fontId="64" fillId="2" borderId="24" xfId="0" applyFont="1" applyFill="1" applyBorder="1" applyAlignment="1">
      <alignment vertical="center"/>
    </xf>
    <xf numFmtId="3" fontId="64" fillId="2" borderId="24" xfId="0" applyNumberFormat="1" applyFont="1" applyFill="1" applyBorder="1" applyAlignment="1">
      <alignment vertical="center"/>
    </xf>
    <xf numFmtId="184" fontId="64" fillId="2" borderId="25" xfId="0" applyNumberFormat="1" applyFont="1" applyFill="1" applyBorder="1" applyAlignment="1">
      <alignment vertical="center"/>
    </xf>
    <xf numFmtId="184" fontId="64" fillId="2" borderId="24" xfId="0" applyNumberFormat="1" applyFont="1" applyFill="1" applyBorder="1" applyAlignment="1">
      <alignment vertical="center"/>
    </xf>
    <xf numFmtId="0" fontId="67" fillId="2" borderId="15" xfId="0" applyFont="1" applyFill="1" applyBorder="1" applyAlignment="1">
      <alignment horizontal="left" vertical="center" wrapText="1"/>
    </xf>
    <xf numFmtId="49" fontId="67" fillId="2" borderId="24" xfId="0" applyNumberFormat="1" applyFont="1" applyFill="1" applyBorder="1" applyAlignment="1">
      <alignment/>
    </xf>
    <xf numFmtId="3" fontId="67" fillId="2" borderId="25" xfId="0" applyNumberFormat="1" applyFont="1" applyFill="1" applyBorder="1" applyAlignment="1">
      <alignment horizontal="right" vertical="center" wrapText="1"/>
    </xf>
    <xf numFmtId="194" fontId="67" fillId="2" borderId="25" xfId="0" applyNumberFormat="1" applyFont="1" applyFill="1" applyBorder="1" applyAlignment="1">
      <alignment horizontal="right" vertical="center" wrapText="1"/>
    </xf>
    <xf numFmtId="184" fontId="67" fillId="2" borderId="25" xfId="0" applyNumberFormat="1" applyFont="1" applyFill="1" applyBorder="1" applyAlignment="1">
      <alignment horizontal="right" vertical="center" wrapText="1"/>
    </xf>
    <xf numFmtId="194" fontId="67" fillId="2" borderId="24" xfId="0" applyNumberFormat="1" applyFont="1" applyFill="1" applyBorder="1" applyAlignment="1">
      <alignment vertical="center"/>
    </xf>
    <xf numFmtId="184" fontId="67" fillId="2" borderId="16" xfId="0" applyNumberFormat="1" applyFont="1" applyFill="1" applyBorder="1" applyAlignment="1">
      <alignment/>
    </xf>
    <xf numFmtId="0" fontId="11" fillId="33" borderId="15" xfId="0" applyFont="1" applyFill="1" applyBorder="1" applyAlignment="1">
      <alignment vertical="center"/>
    </xf>
    <xf numFmtId="49" fontId="11" fillId="33" borderId="15" xfId="0" applyNumberFormat="1" applyFont="1" applyFill="1" applyBorder="1" applyAlignment="1">
      <alignment horizontal="left" vertical="center"/>
    </xf>
    <xf numFmtId="3" fontId="11" fillId="33" borderId="25" xfId="0" applyNumberFormat="1" applyFont="1" applyFill="1" applyBorder="1" applyAlignment="1">
      <alignment vertical="center"/>
    </xf>
    <xf numFmtId="9" fontId="11" fillId="33" borderId="24" xfId="60" applyFont="1" applyFill="1" applyBorder="1" applyAlignment="1">
      <alignment vertical="center"/>
    </xf>
    <xf numFmtId="9" fontId="11" fillId="33" borderId="16" xfId="6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9" fontId="12" fillId="2" borderId="12" xfId="60" applyFont="1" applyFill="1" applyBorder="1" applyAlignment="1">
      <alignment horizontal="right" vertical="center"/>
    </xf>
    <xf numFmtId="9" fontId="12" fillId="2" borderId="14" xfId="60" applyFont="1" applyFill="1" applyBorder="1" applyAlignment="1">
      <alignment horizontal="right" vertical="center"/>
    </xf>
    <xf numFmtId="9" fontId="66" fillId="2" borderId="14" xfId="60" applyFont="1" applyFill="1" applyBorder="1" applyAlignment="1">
      <alignment horizontal="right" vertical="center"/>
    </xf>
    <xf numFmtId="3" fontId="64" fillId="2" borderId="25" xfId="0" applyNumberFormat="1" applyFont="1" applyFill="1" applyBorder="1" applyAlignment="1">
      <alignment/>
    </xf>
    <xf numFmtId="3" fontId="64" fillId="2" borderId="24" xfId="0" applyNumberFormat="1" applyFont="1" applyFill="1" applyBorder="1" applyAlignment="1">
      <alignment/>
    </xf>
    <xf numFmtId="3" fontId="64" fillId="2" borderId="16" xfId="0" applyNumberFormat="1" applyFont="1" applyFill="1" applyBorder="1" applyAlignment="1">
      <alignment/>
    </xf>
    <xf numFmtId="0" fontId="64" fillId="33" borderId="15" xfId="0" applyFont="1" applyFill="1" applyBorder="1" applyAlignment="1">
      <alignment horizontal="left" vertical="center"/>
    </xf>
    <xf numFmtId="49" fontId="64" fillId="33" borderId="15" xfId="0" applyNumberFormat="1" applyFont="1" applyFill="1" applyBorder="1" applyAlignment="1">
      <alignment horizontal="left" vertical="center"/>
    </xf>
    <xf numFmtId="3" fontId="64" fillId="33" borderId="25" xfId="0" applyNumberFormat="1" applyFont="1" applyFill="1" applyBorder="1" applyAlignment="1">
      <alignment horizontal="right" vertical="center"/>
    </xf>
    <xf numFmtId="9" fontId="64" fillId="33" borderId="16" xfId="60" applyFont="1" applyFill="1" applyBorder="1" applyAlignment="1">
      <alignment horizontal="right" vertical="center"/>
    </xf>
    <xf numFmtId="49" fontId="65" fillId="2" borderId="26" xfId="0" applyNumberFormat="1" applyFont="1" applyFill="1" applyBorder="1" applyAlignment="1">
      <alignment horizontal="left" vertical="center"/>
    </xf>
    <xf numFmtId="0" fontId="64" fillId="2" borderId="14" xfId="0" applyFont="1" applyFill="1" applyBorder="1" applyAlignment="1">
      <alignment horizontal="left" vertical="center"/>
    </xf>
    <xf numFmtId="9" fontId="71" fillId="2" borderId="14" xfId="60" applyFont="1" applyFill="1" applyBorder="1" applyAlignment="1">
      <alignment horizontal="right" vertical="center"/>
    </xf>
    <xf numFmtId="0" fontId="74" fillId="0" borderId="0" xfId="0" applyFont="1" applyAlignment="1">
      <alignment/>
    </xf>
    <xf numFmtId="0" fontId="8" fillId="2" borderId="15" xfId="0" applyFont="1" applyFill="1" applyBorder="1" applyAlignment="1">
      <alignment horizontal="left" vertical="center" wrapText="1" indent="2"/>
    </xf>
    <xf numFmtId="49" fontId="64" fillId="33" borderId="15" xfId="0" applyNumberFormat="1" applyFont="1" applyFill="1" applyBorder="1" applyAlignment="1">
      <alignment horizontal="left"/>
    </xf>
    <xf numFmtId="0" fontId="8" fillId="33" borderId="15" xfId="0" applyFont="1" applyFill="1" applyBorder="1" applyAlignment="1">
      <alignment horizontal="left" vertical="center" wrapText="1"/>
    </xf>
    <xf numFmtId="3" fontId="64" fillId="33" borderId="25" xfId="0" applyNumberFormat="1" applyFont="1" applyFill="1" applyBorder="1" applyAlignment="1">
      <alignment horizontal="right"/>
    </xf>
    <xf numFmtId="9" fontId="64" fillId="33" borderId="16" xfId="60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0" fontId="64" fillId="33" borderId="20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33" borderId="19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75" fillId="33" borderId="0" xfId="0" applyFont="1" applyFill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horizontal="center" wrapText="1"/>
    </xf>
    <xf numFmtId="0" fontId="67" fillId="0" borderId="23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7" fillId="33" borderId="28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top"/>
    </xf>
    <xf numFmtId="0" fontId="67" fillId="33" borderId="27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3" fontId="64" fillId="0" borderId="20" xfId="0" applyNumberFormat="1" applyFont="1" applyBorder="1" applyAlignment="1">
      <alignment horizontal="center" vertical="center" wrapText="1"/>
    </xf>
    <xf numFmtId="3" fontId="64" fillId="0" borderId="21" xfId="0" applyNumberFormat="1" applyFont="1" applyBorder="1" applyAlignment="1">
      <alignment horizontal="center" vertical="center" wrapText="1"/>
    </xf>
    <xf numFmtId="3" fontId="64" fillId="0" borderId="19" xfId="0" applyNumberFormat="1" applyFont="1" applyBorder="1" applyAlignment="1">
      <alignment horizontal="center" vertical="center" wrapText="1"/>
    </xf>
    <xf numFmtId="3" fontId="64" fillId="0" borderId="22" xfId="0" applyNumberFormat="1" applyFont="1" applyBorder="1" applyAlignment="1">
      <alignment horizontal="center" vertical="center" wrapText="1"/>
    </xf>
    <xf numFmtId="3" fontId="64" fillId="0" borderId="26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184" fontId="64" fillId="33" borderId="22" xfId="0" applyNumberFormat="1" applyFont="1" applyFill="1" applyBorder="1" applyAlignment="1">
      <alignment horizontal="center" vertical="center"/>
    </xf>
    <xf numFmtId="184" fontId="64" fillId="33" borderId="23" xfId="0" applyNumberFormat="1" applyFont="1" applyFill="1" applyBorder="1" applyAlignment="1">
      <alignment horizontal="center" vertical="center"/>
    </xf>
    <xf numFmtId="184" fontId="64" fillId="33" borderId="26" xfId="0" applyNumberFormat="1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28575</xdr:rowOff>
    </xdr:from>
    <xdr:to>
      <xdr:col>9</xdr:col>
      <xdr:colOff>428625</xdr:colOff>
      <xdr:row>88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17164050"/>
          <a:ext cx="57245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Skýring: Heilsdagsígildi eru reiknuð þannig að dvalartími í 4 klst. jafngildir hálfu heilsdagsígildi, dvalartími í 5 klst. = 0,625 og 6 klst. = 0,75, 7 klst.  = 0,875, 8 klst.  viðvera reiknast sem 1 heilsdagsígildi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og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9 klst. viðvera reiknast sem 1,125 heilsdagsígildi.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71</xdr:row>
      <xdr:rowOff>95250</xdr:rowOff>
    </xdr:from>
    <xdr:to>
      <xdr:col>6</xdr:col>
      <xdr:colOff>304800</xdr:colOff>
      <xdr:row>82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4573250"/>
          <a:ext cx="67437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*Íbúafjöldi skólasvæða, þannig er íbúafjöldi Skagabyggðar lagður saman við íbúafjölda í Sveitarfélaginu Skagaströnd og svo framvegis.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Brúttó rekstrarkostnaður, þ.e. ekki hefur verið tekið tillit til þjónustutekna. Sérskólar meðtaldir +i beinum rekstrarkostnaði.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Heildarkostnaður grunnskóla tekur til alls kostnaðar vegna grunnskóla, þ.e. Grunnskólar sveitarfélaga, sjálfstætt starfandi grunnskólar, vistun utan skólatíma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og annar kostnaður vegna grunnskóla.  Rekstrarkostnaður grunnskóla sveitarfélaga vísar eingöngu í kostnað vegna grunnskóla sveitarfélaga.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*Gögn bárust ekki í tæka tíð.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0"/>
  <sheetViews>
    <sheetView showGridLines="0" zoomScalePageLayoutView="0" workbookViewId="0" topLeftCell="A49">
      <selection activeCell="A68" sqref="A68"/>
    </sheetView>
  </sheetViews>
  <sheetFormatPr defaultColWidth="9.140625" defaultRowHeight="15" outlineLevelRow="1"/>
  <cols>
    <col min="1" max="1" width="27.8515625" style="50" customWidth="1"/>
    <col min="2" max="2" width="6.7109375" style="30" customWidth="1"/>
    <col min="3" max="6" width="6.421875" style="30" customWidth="1"/>
    <col min="7" max="7" width="6.140625" style="30" customWidth="1"/>
    <col min="8" max="8" width="7.28125" style="30" customWidth="1"/>
    <col min="9" max="9" width="8.28125" style="30" customWidth="1"/>
    <col min="10" max="10" width="8.8515625" style="30" customWidth="1"/>
    <col min="11" max="12" width="9.140625" style="9" customWidth="1"/>
    <col min="13" max="13" width="18.140625" style="9" customWidth="1"/>
    <col min="14" max="16384" width="9.140625" style="9" customWidth="1"/>
  </cols>
  <sheetData>
    <row r="1" ht="12.75">
      <c r="A1" s="31" t="s">
        <v>291</v>
      </c>
    </row>
    <row r="2" ht="12.75">
      <c r="A2" s="31" t="s">
        <v>321</v>
      </c>
    </row>
    <row r="4" spans="1:10" ht="12.75">
      <c r="A4" s="734" t="s">
        <v>87</v>
      </c>
      <c r="B4" s="735"/>
      <c r="C4" s="735"/>
      <c r="D4" s="735"/>
      <c r="E4" s="735"/>
      <c r="F4" s="735"/>
      <c r="G4" s="735"/>
      <c r="H4" s="735"/>
      <c r="I4" s="736"/>
      <c r="J4" s="9"/>
    </row>
    <row r="5" spans="1:21" ht="15">
      <c r="A5" s="32"/>
      <c r="B5" s="737" t="s">
        <v>11</v>
      </c>
      <c r="C5" s="738"/>
      <c r="D5" s="738"/>
      <c r="E5" s="738"/>
      <c r="F5" s="738"/>
      <c r="G5" s="738"/>
      <c r="H5" s="33"/>
      <c r="I5" s="34"/>
      <c r="J5" s="10"/>
      <c r="M5"/>
      <c r="N5"/>
      <c r="O5"/>
      <c r="P5"/>
      <c r="Q5"/>
      <c r="R5"/>
      <c r="S5"/>
      <c r="T5"/>
      <c r="U5"/>
    </row>
    <row r="6" spans="1:83" s="6" customFormat="1" ht="33.75" customHeight="1">
      <c r="A6" s="35" t="s">
        <v>0</v>
      </c>
      <c r="B6" s="36" t="s">
        <v>4</v>
      </c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7" t="s">
        <v>10</v>
      </c>
      <c r="I6" s="38" t="s">
        <v>186</v>
      </c>
      <c r="J6" s="529"/>
      <c r="K6" s="233"/>
      <c r="L6" s="233"/>
      <c r="M6"/>
      <c r="N6"/>
      <c r="O6"/>
      <c r="P6"/>
      <c r="Q6"/>
      <c r="R6"/>
      <c r="S6"/>
      <c r="T6"/>
      <c r="U6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</row>
    <row r="7" spans="1:21" ht="15.75" customHeight="1" outlineLevel="1">
      <c r="A7" s="15" t="s">
        <v>193</v>
      </c>
      <c r="B7" s="39">
        <v>6</v>
      </c>
      <c r="C7" s="39">
        <v>16</v>
      </c>
      <c r="D7" s="39">
        <v>86</v>
      </c>
      <c r="E7" s="39">
        <v>251</v>
      </c>
      <c r="F7" s="39">
        <v>2705</v>
      </c>
      <c r="G7" s="39">
        <v>2224</v>
      </c>
      <c r="H7" s="40">
        <v>5288</v>
      </c>
      <c r="I7" s="41">
        <v>5504.125</v>
      </c>
      <c r="J7" s="9"/>
      <c r="K7" s="1"/>
      <c r="M7" s="451"/>
      <c r="N7" s="452"/>
      <c r="O7" s="452"/>
      <c r="P7" s="452"/>
      <c r="Q7" s="452"/>
      <c r="R7" s="452"/>
      <c r="S7" s="452"/>
      <c r="T7" s="452"/>
      <c r="U7" s="452"/>
    </row>
    <row r="8" spans="1:21" ht="15.75" customHeight="1" outlineLevel="1">
      <c r="A8" s="21" t="s">
        <v>25</v>
      </c>
      <c r="B8" s="42">
        <v>4</v>
      </c>
      <c r="C8" s="42">
        <v>5</v>
      </c>
      <c r="D8" s="42">
        <v>22</v>
      </c>
      <c r="E8" s="42">
        <v>111</v>
      </c>
      <c r="F8" s="42">
        <v>1019</v>
      </c>
      <c r="G8" s="42">
        <v>529</v>
      </c>
      <c r="H8" s="43">
        <v>1690</v>
      </c>
      <c r="I8" s="44">
        <v>1732.875</v>
      </c>
      <c r="J8" s="9"/>
      <c r="K8" s="1"/>
      <c r="M8" s="451"/>
      <c r="N8" s="452"/>
      <c r="O8" s="452"/>
      <c r="P8" s="452"/>
      <c r="Q8" s="452"/>
      <c r="R8" s="452"/>
      <c r="S8" s="452"/>
      <c r="T8" s="452"/>
      <c r="U8" s="452"/>
    </row>
    <row r="9" spans="1:21" ht="15.75" customHeight="1" outlineLevel="1">
      <c r="A9" s="15" t="s">
        <v>194</v>
      </c>
      <c r="B9" s="39"/>
      <c r="C9" s="39">
        <v>1</v>
      </c>
      <c r="D9" s="39">
        <v>4</v>
      </c>
      <c r="E9" s="39">
        <v>7</v>
      </c>
      <c r="F9" s="39">
        <v>141</v>
      </c>
      <c r="G9" s="39">
        <v>69</v>
      </c>
      <c r="H9" s="45">
        <v>222</v>
      </c>
      <c r="I9" s="41">
        <v>228.375</v>
      </c>
      <c r="J9" s="9"/>
      <c r="K9" s="1"/>
      <c r="M9" s="451"/>
      <c r="N9" s="452"/>
      <c r="O9" s="452"/>
      <c r="P9" s="452"/>
      <c r="Q9" s="452"/>
      <c r="R9" s="452"/>
      <c r="S9" s="452"/>
      <c r="T9" s="452"/>
      <c r="U9" s="452"/>
    </row>
    <row r="10" spans="1:21" ht="15.75" customHeight="1" outlineLevel="1">
      <c r="A10" s="21" t="s">
        <v>26</v>
      </c>
      <c r="B10" s="42">
        <v>4</v>
      </c>
      <c r="C10" s="42">
        <v>2</v>
      </c>
      <c r="D10" s="42">
        <v>10</v>
      </c>
      <c r="E10" s="42">
        <v>32</v>
      </c>
      <c r="F10" s="42">
        <v>360</v>
      </c>
      <c r="G10" s="42">
        <v>159</v>
      </c>
      <c r="H10" s="43">
        <v>567</v>
      </c>
      <c r="I10" s="44">
        <v>577.625</v>
      </c>
      <c r="J10" s="9"/>
      <c r="K10" s="1"/>
      <c r="M10" s="451"/>
      <c r="N10" s="452"/>
      <c r="O10" s="452"/>
      <c r="P10" s="452"/>
      <c r="Q10" s="452"/>
      <c r="R10" s="452"/>
      <c r="S10" s="452"/>
      <c r="T10" s="452"/>
      <c r="U10" s="452"/>
    </row>
    <row r="11" spans="1:21" ht="15.75" customHeight="1" outlineLevel="1">
      <c r="A11" s="15" t="s">
        <v>27</v>
      </c>
      <c r="B11" s="39">
        <v>9</v>
      </c>
      <c r="C11" s="39">
        <v>11</v>
      </c>
      <c r="D11" s="39">
        <v>18</v>
      </c>
      <c r="E11" s="39">
        <v>92</v>
      </c>
      <c r="F11" s="39">
        <v>634</v>
      </c>
      <c r="G11" s="39">
        <v>577</v>
      </c>
      <c r="H11" s="45">
        <v>1341</v>
      </c>
      <c r="I11" s="41">
        <v>1388.5</v>
      </c>
      <c r="J11" s="9"/>
      <c r="K11" s="1"/>
      <c r="M11" s="451"/>
      <c r="N11" s="452"/>
      <c r="O11" s="452"/>
      <c r="P11" s="452"/>
      <c r="Q11" s="452"/>
      <c r="R11" s="452"/>
      <c r="S11" s="452"/>
      <c r="T11" s="452"/>
      <c r="U11" s="452"/>
    </row>
    <row r="12" spans="1:21" ht="15.75" customHeight="1" outlineLevel="1">
      <c r="A12" s="21" t="s">
        <v>28</v>
      </c>
      <c r="B12" s="42">
        <v>3</v>
      </c>
      <c r="C12" s="42">
        <v>5</v>
      </c>
      <c r="D12" s="42">
        <v>12</v>
      </c>
      <c r="E12" s="42">
        <v>27</v>
      </c>
      <c r="F12" s="42">
        <v>290</v>
      </c>
      <c r="G12" s="42">
        <v>247</v>
      </c>
      <c r="H12" s="43">
        <v>584</v>
      </c>
      <c r="I12" s="44">
        <v>605.125</v>
      </c>
      <c r="J12" s="9"/>
      <c r="K12" s="1"/>
      <c r="M12" s="451"/>
      <c r="N12" s="452"/>
      <c r="O12" s="452"/>
      <c r="P12" s="452"/>
      <c r="Q12" s="452"/>
      <c r="R12" s="452"/>
      <c r="S12" s="452"/>
      <c r="T12" s="452"/>
      <c r="U12" s="452"/>
    </row>
    <row r="13" spans="1:21" ht="15.75" customHeight="1" outlineLevel="1">
      <c r="A13" s="15" t="s">
        <v>29</v>
      </c>
      <c r="B13" s="39">
        <v>1</v>
      </c>
      <c r="C13" s="39">
        <v>4</v>
      </c>
      <c r="D13" s="39">
        <v>15</v>
      </c>
      <c r="E13" s="39">
        <v>33</v>
      </c>
      <c r="F13" s="39">
        <v>302</v>
      </c>
      <c r="G13" s="39">
        <v>187</v>
      </c>
      <c r="H13" s="45">
        <v>542</v>
      </c>
      <c r="I13" s="41">
        <v>555.5</v>
      </c>
      <c r="J13" s="9"/>
      <c r="K13" s="1"/>
      <c r="M13" s="451"/>
      <c r="N13" s="452"/>
      <c r="O13" s="452"/>
      <c r="P13" s="452"/>
      <c r="Q13" s="452"/>
      <c r="R13" s="452"/>
      <c r="S13" s="452"/>
      <c r="T13" s="452"/>
      <c r="U13" s="452"/>
    </row>
    <row r="14" spans="1:21" ht="15.75" customHeight="1" outlineLevel="1">
      <c r="A14" s="21" t="s">
        <v>30</v>
      </c>
      <c r="B14" s="42">
        <v>5</v>
      </c>
      <c r="C14" s="42">
        <v>1</v>
      </c>
      <c r="D14" s="42">
        <v>3</v>
      </c>
      <c r="E14" s="42">
        <v>18</v>
      </c>
      <c r="F14" s="42">
        <v>58</v>
      </c>
      <c r="G14" s="42">
        <v>18</v>
      </c>
      <c r="H14" s="43">
        <v>103</v>
      </c>
      <c r="I14" s="44">
        <v>99.375</v>
      </c>
      <c r="J14" s="9"/>
      <c r="K14" s="1"/>
      <c r="M14" s="451"/>
      <c r="N14" s="452"/>
      <c r="O14" s="452"/>
      <c r="P14" s="452"/>
      <c r="Q14" s="452"/>
      <c r="R14" s="452"/>
      <c r="S14" s="452"/>
      <c r="T14" s="452"/>
      <c r="U14" s="452"/>
    </row>
    <row r="15" spans="1:21" ht="15.75" customHeight="1" outlineLevel="1">
      <c r="A15" s="15" t="s">
        <v>31</v>
      </c>
      <c r="B15" s="39">
        <v>1</v>
      </c>
      <c r="C15" s="39">
        <v>6</v>
      </c>
      <c r="D15" s="39">
        <v>7</v>
      </c>
      <c r="E15" s="39">
        <v>1</v>
      </c>
      <c r="F15" s="39">
        <v>32</v>
      </c>
      <c r="G15" s="39">
        <v>15</v>
      </c>
      <c r="H15" s="45">
        <v>62</v>
      </c>
      <c r="I15" s="41">
        <v>59.25</v>
      </c>
      <c r="J15" s="9"/>
      <c r="K15" s="1"/>
      <c r="M15" s="451"/>
      <c r="N15" s="452"/>
      <c r="O15" s="452"/>
      <c r="P15" s="452"/>
      <c r="Q15" s="452"/>
      <c r="R15" s="452"/>
      <c r="S15" s="452"/>
      <c r="T15" s="452"/>
      <c r="U15" s="452"/>
    </row>
    <row r="16" spans="1:21" ht="15.75" customHeight="1" outlineLevel="1">
      <c r="A16" s="21" t="s">
        <v>322</v>
      </c>
      <c r="B16" s="42">
        <v>4</v>
      </c>
      <c r="C16" s="42">
        <v>2</v>
      </c>
      <c r="D16" s="42">
        <v>5</v>
      </c>
      <c r="E16" s="42">
        <v>15</v>
      </c>
      <c r="F16" s="42">
        <v>45</v>
      </c>
      <c r="G16" s="42">
        <v>21</v>
      </c>
      <c r="H16" s="43">
        <v>92</v>
      </c>
      <c r="I16" s="44">
        <v>88.75</v>
      </c>
      <c r="J16" s="9"/>
      <c r="K16" s="1"/>
      <c r="M16" s="451"/>
      <c r="N16" s="452"/>
      <c r="O16" s="452"/>
      <c r="P16" s="452"/>
      <c r="Q16" s="452"/>
      <c r="R16" s="452"/>
      <c r="S16" s="452"/>
      <c r="T16" s="452"/>
      <c r="U16" s="452"/>
    </row>
    <row r="17" spans="1:21" ht="15.75" customHeight="1" outlineLevel="1">
      <c r="A17" s="15" t="s">
        <v>32</v>
      </c>
      <c r="B17" s="39">
        <v>2</v>
      </c>
      <c r="C17" s="39">
        <v>3</v>
      </c>
      <c r="D17" s="39">
        <v>8</v>
      </c>
      <c r="E17" s="39">
        <v>33</v>
      </c>
      <c r="F17" s="39">
        <v>257</v>
      </c>
      <c r="G17" s="39">
        <v>138</v>
      </c>
      <c r="H17" s="45">
        <v>441</v>
      </c>
      <c r="I17" s="41">
        <v>450</v>
      </c>
      <c r="J17" s="9"/>
      <c r="K17" s="1"/>
      <c r="M17" s="451"/>
      <c r="N17" s="452"/>
      <c r="O17" s="452"/>
      <c r="P17" s="452"/>
      <c r="Q17" s="452"/>
      <c r="R17" s="452"/>
      <c r="S17" s="452"/>
      <c r="T17" s="452"/>
      <c r="U17" s="452"/>
    </row>
    <row r="18" spans="1:21" ht="15.75" customHeight="1" outlineLevel="1">
      <c r="A18" s="21" t="s">
        <v>33</v>
      </c>
      <c r="B18" s="42"/>
      <c r="C18" s="42"/>
      <c r="D18" s="42"/>
      <c r="E18" s="42">
        <v>6</v>
      </c>
      <c r="F18" s="42">
        <v>16</v>
      </c>
      <c r="G18" s="42">
        <v>14</v>
      </c>
      <c r="H18" s="43">
        <v>36</v>
      </c>
      <c r="I18" s="44">
        <v>37</v>
      </c>
      <c r="J18" s="9"/>
      <c r="K18" s="1"/>
      <c r="M18" s="451"/>
      <c r="N18" s="452"/>
      <c r="O18" s="452"/>
      <c r="P18" s="452"/>
      <c r="Q18" s="452"/>
      <c r="R18" s="452"/>
      <c r="S18" s="452"/>
      <c r="T18" s="452"/>
      <c r="U18" s="452"/>
    </row>
    <row r="19" spans="1:21" ht="15.75" customHeight="1" outlineLevel="1">
      <c r="A19" s="15" t="s">
        <v>34</v>
      </c>
      <c r="B19" s="39">
        <v>2</v>
      </c>
      <c r="C19" s="39">
        <v>4</v>
      </c>
      <c r="D19" s="39">
        <v>2</v>
      </c>
      <c r="E19" s="39">
        <v>18</v>
      </c>
      <c r="F19" s="39">
        <v>138</v>
      </c>
      <c r="G19" s="39">
        <v>22</v>
      </c>
      <c r="H19" s="45">
        <v>186</v>
      </c>
      <c r="I19" s="41">
        <v>183.5</v>
      </c>
      <c r="J19" s="9"/>
      <c r="K19" s="1"/>
      <c r="M19" s="451"/>
      <c r="N19" s="452"/>
      <c r="O19" s="452"/>
      <c r="P19" s="452"/>
      <c r="Q19" s="452"/>
      <c r="R19" s="452"/>
      <c r="S19" s="452"/>
      <c r="T19" s="452"/>
      <c r="U19" s="452"/>
    </row>
    <row r="20" spans="1:21" ht="15.75" customHeight="1" outlineLevel="1">
      <c r="A20" s="21" t="s">
        <v>35</v>
      </c>
      <c r="B20" s="42"/>
      <c r="C20" s="42"/>
      <c r="D20" s="42">
        <v>3</v>
      </c>
      <c r="E20" s="42">
        <v>8</v>
      </c>
      <c r="F20" s="42">
        <v>44</v>
      </c>
      <c r="G20" s="42">
        <v>0</v>
      </c>
      <c r="H20" s="43">
        <v>55</v>
      </c>
      <c r="I20" s="44">
        <v>53.25</v>
      </c>
      <c r="J20" s="9"/>
      <c r="K20" s="1"/>
      <c r="M20" s="451"/>
      <c r="N20" s="452"/>
      <c r="O20" s="452"/>
      <c r="P20" s="452"/>
      <c r="Q20" s="452"/>
      <c r="R20" s="452"/>
      <c r="S20" s="452"/>
      <c r="T20" s="452"/>
      <c r="U20" s="452"/>
    </row>
    <row r="21" spans="1:21" ht="15.75" customHeight="1" outlineLevel="1">
      <c r="A21" s="46" t="s">
        <v>36</v>
      </c>
      <c r="B21" s="39">
        <v>2</v>
      </c>
      <c r="C21" s="39"/>
      <c r="D21" s="39">
        <v>6</v>
      </c>
      <c r="E21" s="39">
        <v>5</v>
      </c>
      <c r="F21" s="39">
        <v>51</v>
      </c>
      <c r="G21" s="39">
        <v>15</v>
      </c>
      <c r="H21" s="45">
        <v>79</v>
      </c>
      <c r="I21" s="41">
        <v>77.75</v>
      </c>
      <c r="J21" s="9"/>
      <c r="K21" s="1"/>
      <c r="M21" s="451"/>
      <c r="N21" s="452"/>
      <c r="O21" s="452"/>
      <c r="P21" s="452"/>
      <c r="Q21" s="452"/>
      <c r="R21" s="452"/>
      <c r="S21" s="452"/>
      <c r="T21" s="452"/>
      <c r="U21" s="452"/>
    </row>
    <row r="22" spans="1:21" ht="15.75" customHeight="1" outlineLevel="1">
      <c r="A22" s="21" t="s">
        <v>195</v>
      </c>
      <c r="B22" s="42"/>
      <c r="C22" s="42"/>
      <c r="D22" s="42"/>
      <c r="E22" s="42">
        <v>9</v>
      </c>
      <c r="F22" s="42"/>
      <c r="G22" s="42">
        <v>0</v>
      </c>
      <c r="H22" s="43">
        <v>9</v>
      </c>
      <c r="I22" s="44">
        <v>7.875</v>
      </c>
      <c r="J22" s="9"/>
      <c r="K22" s="1"/>
      <c r="M22" s="451"/>
      <c r="N22" s="452"/>
      <c r="O22" s="452"/>
      <c r="P22" s="452"/>
      <c r="Q22" s="452"/>
      <c r="R22" s="452"/>
      <c r="S22" s="452"/>
      <c r="T22" s="452"/>
      <c r="U22" s="452"/>
    </row>
    <row r="23" spans="1:21" ht="15.75" customHeight="1" outlineLevel="1">
      <c r="A23" s="15" t="s">
        <v>37</v>
      </c>
      <c r="B23" s="39">
        <v>1</v>
      </c>
      <c r="C23" s="39"/>
      <c r="D23" s="39">
        <v>3</v>
      </c>
      <c r="E23" s="39">
        <v>22</v>
      </c>
      <c r="F23" s="39">
        <v>41</v>
      </c>
      <c r="G23" s="39">
        <v>3</v>
      </c>
      <c r="H23" s="45">
        <v>70</v>
      </c>
      <c r="I23" s="41">
        <v>66.375</v>
      </c>
      <c r="J23" s="9"/>
      <c r="K23" s="1"/>
      <c r="M23" s="451"/>
      <c r="N23" s="452"/>
      <c r="O23" s="452"/>
      <c r="P23" s="452"/>
      <c r="Q23" s="452"/>
      <c r="R23" s="452"/>
      <c r="S23" s="452"/>
      <c r="T23" s="452"/>
      <c r="U23" s="452"/>
    </row>
    <row r="24" spans="1:21" ht="15.75" customHeight="1" outlineLevel="1">
      <c r="A24" s="21" t="s">
        <v>38</v>
      </c>
      <c r="B24" s="42">
        <v>2</v>
      </c>
      <c r="C24" s="42">
        <v>1</v>
      </c>
      <c r="D24" s="42">
        <v>6</v>
      </c>
      <c r="E24" s="42">
        <v>4</v>
      </c>
      <c r="F24" s="42">
        <v>9</v>
      </c>
      <c r="G24" s="42">
        <v>6</v>
      </c>
      <c r="H24" s="43">
        <v>28</v>
      </c>
      <c r="I24" s="44">
        <v>25.375</v>
      </c>
      <c r="J24" s="9"/>
      <c r="K24" s="1"/>
      <c r="M24" s="451"/>
      <c r="N24" s="452"/>
      <c r="O24" s="452"/>
      <c r="P24" s="452"/>
      <c r="Q24" s="452"/>
      <c r="R24" s="452"/>
      <c r="S24" s="452"/>
      <c r="T24" s="452"/>
      <c r="U24" s="452"/>
    </row>
    <row r="25" spans="1:21" ht="15.75" customHeight="1" outlineLevel="1">
      <c r="A25" s="15" t="s">
        <v>39</v>
      </c>
      <c r="B25" s="39"/>
      <c r="C25" s="39">
        <v>1</v>
      </c>
      <c r="D25" s="39">
        <v>1</v>
      </c>
      <c r="E25" s="39">
        <v>2</v>
      </c>
      <c r="F25" s="39">
        <v>23</v>
      </c>
      <c r="G25" s="39">
        <v>21</v>
      </c>
      <c r="H25" s="45">
        <v>48</v>
      </c>
      <c r="I25" s="41">
        <v>49.75</v>
      </c>
      <c r="J25" s="9"/>
      <c r="K25" s="1"/>
      <c r="M25" s="451"/>
      <c r="N25" s="452"/>
      <c r="O25" s="452"/>
      <c r="P25" s="452"/>
      <c r="Q25" s="452"/>
      <c r="R25" s="452"/>
      <c r="S25" s="452"/>
      <c r="T25" s="452"/>
      <c r="U25" s="452"/>
    </row>
    <row r="26" spans="1:21" ht="15.75" customHeight="1" outlineLevel="1">
      <c r="A26" s="21" t="s">
        <v>40</v>
      </c>
      <c r="B26" s="42">
        <v>4</v>
      </c>
      <c r="C26" s="42">
        <v>5</v>
      </c>
      <c r="D26" s="42">
        <v>7</v>
      </c>
      <c r="E26" s="42">
        <v>18</v>
      </c>
      <c r="F26" s="42">
        <v>130</v>
      </c>
      <c r="G26" s="42">
        <v>42</v>
      </c>
      <c r="H26" s="43">
        <v>206</v>
      </c>
      <c r="I26" s="44">
        <v>203.375</v>
      </c>
      <c r="J26" s="9"/>
      <c r="K26" s="1"/>
      <c r="M26" s="451"/>
      <c r="N26" s="452"/>
      <c r="O26" s="452"/>
      <c r="P26" s="452"/>
      <c r="Q26" s="452"/>
      <c r="R26" s="452"/>
      <c r="S26" s="452"/>
      <c r="T26" s="452"/>
      <c r="U26" s="452"/>
    </row>
    <row r="27" spans="1:21" ht="15.75" customHeight="1" outlineLevel="1">
      <c r="A27" s="21" t="s">
        <v>41</v>
      </c>
      <c r="B27" s="42"/>
      <c r="C27" s="42">
        <v>1</v>
      </c>
      <c r="D27" s="42">
        <v>1</v>
      </c>
      <c r="E27" s="42">
        <v>4</v>
      </c>
      <c r="F27" s="42">
        <v>13</v>
      </c>
      <c r="G27" s="42">
        <v>0</v>
      </c>
      <c r="H27" s="43">
        <v>19</v>
      </c>
      <c r="I27" s="44">
        <v>17.875</v>
      </c>
      <c r="J27" s="9"/>
      <c r="K27" s="1"/>
      <c r="M27" s="451"/>
      <c r="N27" s="452"/>
      <c r="O27" s="452"/>
      <c r="P27" s="452"/>
      <c r="Q27" s="452"/>
      <c r="R27" s="452"/>
      <c r="S27" s="452"/>
      <c r="T27" s="452"/>
      <c r="U27" s="452"/>
    </row>
    <row r="28" spans="1:21" ht="15.75" customHeight="1" outlineLevel="1">
      <c r="A28" s="15" t="s">
        <v>42</v>
      </c>
      <c r="B28" s="39"/>
      <c r="C28" s="39"/>
      <c r="D28" s="39"/>
      <c r="E28" s="39">
        <v>10</v>
      </c>
      <c r="F28" s="39"/>
      <c r="G28" s="39">
        <v>0</v>
      </c>
      <c r="H28" s="45">
        <v>10</v>
      </c>
      <c r="I28" s="41">
        <v>8.75</v>
      </c>
      <c r="J28" s="9"/>
      <c r="K28" s="1"/>
      <c r="M28" s="451"/>
      <c r="N28" s="452"/>
      <c r="O28" s="452"/>
      <c r="P28" s="452"/>
      <c r="Q28" s="452"/>
      <c r="R28" s="452"/>
      <c r="S28" s="452"/>
      <c r="T28" s="452"/>
      <c r="U28" s="452"/>
    </row>
    <row r="29" spans="1:21" ht="15.75" customHeight="1" outlineLevel="1">
      <c r="A29" s="21" t="s">
        <v>43</v>
      </c>
      <c r="B29" s="42"/>
      <c r="C29" s="42">
        <v>1</v>
      </c>
      <c r="D29" s="42">
        <v>1</v>
      </c>
      <c r="E29" s="42">
        <v>7</v>
      </c>
      <c r="F29" s="42">
        <v>36</v>
      </c>
      <c r="G29" s="42">
        <v>13</v>
      </c>
      <c r="H29" s="43">
        <v>58</v>
      </c>
      <c r="I29" s="44">
        <v>58.125</v>
      </c>
      <c r="J29" s="9"/>
      <c r="K29" s="1"/>
      <c r="M29" s="451"/>
      <c r="N29" s="452"/>
      <c r="O29" s="452"/>
      <c r="P29" s="452"/>
      <c r="Q29" s="452"/>
      <c r="R29" s="452"/>
      <c r="S29" s="452"/>
      <c r="T29" s="452"/>
      <c r="U29" s="452"/>
    </row>
    <row r="30" spans="1:21" ht="15.75" customHeight="1" outlineLevel="1">
      <c r="A30" s="15" t="s">
        <v>44</v>
      </c>
      <c r="B30" s="39"/>
      <c r="C30" s="39"/>
      <c r="D30" s="39"/>
      <c r="E30" s="39"/>
      <c r="F30" s="39">
        <v>11</v>
      </c>
      <c r="G30" s="39">
        <v>0</v>
      </c>
      <c r="H30" s="45">
        <v>11</v>
      </c>
      <c r="I30" s="41">
        <v>11</v>
      </c>
      <c r="J30" s="9"/>
      <c r="K30" s="1"/>
      <c r="M30" s="451"/>
      <c r="N30" s="452"/>
      <c r="O30" s="452"/>
      <c r="P30" s="452"/>
      <c r="Q30" s="452"/>
      <c r="R30" s="452"/>
      <c r="S30" s="452"/>
      <c r="T30" s="452"/>
      <c r="U30" s="452"/>
    </row>
    <row r="31" spans="1:21" ht="15.75" customHeight="1" outlineLevel="1">
      <c r="A31" s="21" t="s">
        <v>47</v>
      </c>
      <c r="B31" s="42"/>
      <c r="C31" s="42">
        <v>1</v>
      </c>
      <c r="D31" s="42"/>
      <c r="E31" s="42"/>
      <c r="F31" s="42">
        <v>18</v>
      </c>
      <c r="G31" s="42">
        <v>2</v>
      </c>
      <c r="H31" s="43">
        <v>21</v>
      </c>
      <c r="I31" s="44">
        <v>20.875</v>
      </c>
      <c r="J31" s="9"/>
      <c r="K31" s="1"/>
      <c r="M31" s="451"/>
      <c r="N31" s="452"/>
      <c r="O31" s="452"/>
      <c r="P31" s="452"/>
      <c r="Q31" s="452"/>
      <c r="R31" s="452"/>
      <c r="S31" s="452"/>
      <c r="T31" s="452"/>
      <c r="U31" s="452"/>
    </row>
    <row r="32" spans="1:21" ht="15.75" customHeight="1" outlineLevel="1">
      <c r="A32" s="15" t="s">
        <v>48</v>
      </c>
      <c r="B32" s="39">
        <v>3</v>
      </c>
      <c r="C32" s="39">
        <v>2</v>
      </c>
      <c r="D32" s="39">
        <v>12</v>
      </c>
      <c r="E32" s="39">
        <v>27</v>
      </c>
      <c r="F32" s="39">
        <v>127</v>
      </c>
      <c r="G32" s="39">
        <v>58</v>
      </c>
      <c r="H32" s="45">
        <v>229</v>
      </c>
      <c r="I32" s="41">
        <v>227.625</v>
      </c>
      <c r="J32" s="9"/>
      <c r="K32" s="1"/>
      <c r="M32" s="451"/>
      <c r="N32" s="452"/>
      <c r="O32" s="452"/>
      <c r="P32" s="452"/>
      <c r="Q32" s="452"/>
      <c r="R32" s="452"/>
      <c r="S32" s="452"/>
      <c r="T32" s="452"/>
      <c r="U32" s="452"/>
    </row>
    <row r="33" spans="1:21" ht="15.75" customHeight="1" outlineLevel="1">
      <c r="A33" s="21" t="s">
        <v>49</v>
      </c>
      <c r="B33" s="42">
        <v>3</v>
      </c>
      <c r="C33" s="42">
        <v>1</v>
      </c>
      <c r="D33" s="42">
        <v>4</v>
      </c>
      <c r="E33" s="42">
        <v>1</v>
      </c>
      <c r="F33" s="42">
        <v>45</v>
      </c>
      <c r="G33" s="42">
        <v>0</v>
      </c>
      <c r="H33" s="43">
        <v>54</v>
      </c>
      <c r="I33" s="44">
        <v>51</v>
      </c>
      <c r="J33" s="9"/>
      <c r="K33" s="1"/>
      <c r="M33" s="451"/>
      <c r="N33" s="452"/>
      <c r="O33" s="452"/>
      <c r="P33" s="452"/>
      <c r="Q33" s="452"/>
      <c r="R33" s="452"/>
      <c r="S33" s="452"/>
      <c r="T33" s="452"/>
      <c r="U33" s="452"/>
    </row>
    <row r="34" spans="1:21" ht="15.75" customHeight="1" outlineLevel="1">
      <c r="A34" s="15" t="s">
        <v>50</v>
      </c>
      <c r="B34" s="39"/>
      <c r="C34" s="39">
        <v>2</v>
      </c>
      <c r="D34" s="39"/>
      <c r="E34" s="39">
        <v>3</v>
      </c>
      <c r="F34" s="39">
        <v>36</v>
      </c>
      <c r="G34" s="39">
        <v>24</v>
      </c>
      <c r="H34" s="45">
        <v>65</v>
      </c>
      <c r="I34" s="41">
        <v>66.875</v>
      </c>
      <c r="J34" s="9"/>
      <c r="K34" s="1"/>
      <c r="M34" s="451"/>
      <c r="N34" s="452"/>
      <c r="O34" s="452"/>
      <c r="P34" s="452"/>
      <c r="Q34" s="452"/>
      <c r="R34" s="452"/>
      <c r="S34" s="452"/>
      <c r="T34" s="452"/>
      <c r="U34" s="452"/>
    </row>
    <row r="35" spans="1:21" ht="15.75" customHeight="1" outlineLevel="1">
      <c r="A35" s="21" t="s">
        <v>51</v>
      </c>
      <c r="B35" s="42">
        <v>3</v>
      </c>
      <c r="C35" s="42"/>
      <c r="D35" s="42">
        <v>5</v>
      </c>
      <c r="E35" s="42">
        <v>1</v>
      </c>
      <c r="F35" s="42">
        <v>17</v>
      </c>
      <c r="G35" s="42">
        <v>1</v>
      </c>
      <c r="H35" s="43">
        <v>27</v>
      </c>
      <c r="I35" s="44">
        <v>24.25</v>
      </c>
      <c r="J35" s="9"/>
      <c r="K35" s="1"/>
      <c r="M35" s="451"/>
      <c r="N35" s="452"/>
      <c r="O35" s="452"/>
      <c r="P35" s="452"/>
      <c r="Q35" s="452"/>
      <c r="R35" s="452"/>
      <c r="S35" s="452"/>
      <c r="T35" s="452"/>
      <c r="U35" s="452"/>
    </row>
    <row r="36" spans="1:21" ht="15.75" customHeight="1" outlineLevel="1">
      <c r="A36" s="15" t="s">
        <v>52</v>
      </c>
      <c r="B36" s="39"/>
      <c r="C36" s="39"/>
      <c r="D36" s="39">
        <v>3</v>
      </c>
      <c r="E36" s="39">
        <v>5</v>
      </c>
      <c r="F36" s="39">
        <v>5</v>
      </c>
      <c r="G36" s="39">
        <v>1</v>
      </c>
      <c r="H36" s="45">
        <v>14</v>
      </c>
      <c r="I36" s="41">
        <v>12.75</v>
      </c>
      <c r="J36" s="9"/>
      <c r="K36" s="1"/>
      <c r="M36" s="451"/>
      <c r="N36" s="452"/>
      <c r="O36" s="452"/>
      <c r="P36" s="452"/>
      <c r="Q36" s="452"/>
      <c r="R36" s="452"/>
      <c r="S36" s="452"/>
      <c r="T36" s="452"/>
      <c r="U36" s="452"/>
    </row>
    <row r="37" spans="1:21" ht="15.75" customHeight="1" outlineLevel="1">
      <c r="A37" s="21" t="s">
        <v>53</v>
      </c>
      <c r="B37" s="42">
        <v>3</v>
      </c>
      <c r="C37" s="42">
        <v>2</v>
      </c>
      <c r="D37" s="42">
        <v>36</v>
      </c>
      <c r="E37" s="42">
        <v>84</v>
      </c>
      <c r="F37" s="42">
        <v>527</v>
      </c>
      <c r="G37" s="42">
        <v>163</v>
      </c>
      <c r="H37" s="43">
        <v>815</v>
      </c>
      <c r="I37" s="44">
        <v>813.625</v>
      </c>
      <c r="J37" s="9"/>
      <c r="K37" s="1"/>
      <c r="M37" s="451"/>
      <c r="N37" s="452"/>
      <c r="O37" s="452"/>
      <c r="P37" s="452"/>
      <c r="Q37" s="452"/>
      <c r="R37" s="452"/>
      <c r="S37" s="452"/>
      <c r="T37" s="452"/>
      <c r="U37" s="452"/>
    </row>
    <row r="38" spans="1:21" ht="15.75" customHeight="1" outlineLevel="1">
      <c r="A38" s="15" t="s">
        <v>54</v>
      </c>
      <c r="B38" s="39"/>
      <c r="C38" s="39">
        <v>2</v>
      </c>
      <c r="D38" s="39">
        <v>4</v>
      </c>
      <c r="E38" s="39">
        <v>2</v>
      </c>
      <c r="F38" s="39">
        <v>133</v>
      </c>
      <c r="G38" s="39">
        <v>5</v>
      </c>
      <c r="H38" s="45">
        <v>146</v>
      </c>
      <c r="I38" s="41">
        <v>144.625</v>
      </c>
      <c r="J38" s="9"/>
      <c r="K38" s="1"/>
      <c r="M38" s="451"/>
      <c r="N38" s="452"/>
      <c r="O38" s="452"/>
      <c r="P38" s="452"/>
      <c r="Q38" s="452"/>
      <c r="R38" s="452"/>
      <c r="S38" s="452"/>
      <c r="T38" s="452"/>
      <c r="U38" s="452"/>
    </row>
    <row r="39" spans="1:21" ht="15.75" customHeight="1" outlineLevel="1">
      <c r="A39" s="21" t="s">
        <v>55</v>
      </c>
      <c r="B39" s="42"/>
      <c r="C39" s="42">
        <v>2</v>
      </c>
      <c r="D39" s="42">
        <v>13</v>
      </c>
      <c r="E39" s="42">
        <v>3</v>
      </c>
      <c r="F39" s="42">
        <v>65</v>
      </c>
      <c r="G39" s="42">
        <v>23</v>
      </c>
      <c r="H39" s="43">
        <v>106</v>
      </c>
      <c r="I39" s="44">
        <v>104.5</v>
      </c>
      <c r="J39" s="9"/>
      <c r="K39" s="1"/>
      <c r="M39" s="451"/>
      <c r="N39" s="452"/>
      <c r="O39" s="452"/>
      <c r="P39" s="452"/>
      <c r="Q39" s="452"/>
      <c r="R39" s="452"/>
      <c r="S39" s="452"/>
      <c r="T39" s="452"/>
      <c r="U39" s="452"/>
    </row>
    <row r="40" spans="1:21" ht="15.75" customHeight="1" outlineLevel="1">
      <c r="A40" s="15" t="s">
        <v>56</v>
      </c>
      <c r="B40" s="39">
        <v>5</v>
      </c>
      <c r="C40" s="39">
        <v>4</v>
      </c>
      <c r="D40" s="39">
        <v>10</v>
      </c>
      <c r="E40" s="39">
        <v>18</v>
      </c>
      <c r="F40" s="39">
        <v>47</v>
      </c>
      <c r="G40" s="39">
        <v>32</v>
      </c>
      <c r="H40" s="45">
        <v>116</v>
      </c>
      <c r="I40" s="41">
        <v>111.25</v>
      </c>
      <c r="J40" s="9"/>
      <c r="K40" s="1"/>
      <c r="M40" s="451"/>
      <c r="N40" s="452"/>
      <c r="O40" s="452"/>
      <c r="P40" s="452"/>
      <c r="Q40" s="452"/>
      <c r="R40" s="452"/>
      <c r="S40" s="452"/>
      <c r="T40" s="452"/>
      <c r="U40" s="452"/>
    </row>
    <row r="41" spans="1:21" ht="15.75" customHeight="1" outlineLevel="1">
      <c r="A41" s="21" t="s">
        <v>57</v>
      </c>
      <c r="B41" s="42">
        <v>1</v>
      </c>
      <c r="C41" s="42"/>
      <c r="D41" s="42">
        <v>2</v>
      </c>
      <c r="E41" s="42">
        <v>9</v>
      </c>
      <c r="F41" s="42">
        <v>26</v>
      </c>
      <c r="G41" s="42">
        <v>23</v>
      </c>
      <c r="H41" s="43">
        <v>61</v>
      </c>
      <c r="I41" s="44">
        <v>61.75</v>
      </c>
      <c r="J41" s="9"/>
      <c r="K41" s="1"/>
      <c r="M41" s="451"/>
      <c r="N41" s="452"/>
      <c r="O41" s="452"/>
      <c r="P41" s="452"/>
      <c r="Q41" s="452"/>
      <c r="R41" s="452"/>
      <c r="S41" s="452"/>
      <c r="T41" s="452"/>
      <c r="U41" s="452"/>
    </row>
    <row r="42" spans="1:21" ht="15.75" customHeight="1" outlineLevel="1">
      <c r="A42" s="15" t="s">
        <v>58</v>
      </c>
      <c r="B42" s="39">
        <v>2</v>
      </c>
      <c r="C42" s="39">
        <v>4</v>
      </c>
      <c r="D42" s="39">
        <v>2</v>
      </c>
      <c r="E42" s="39">
        <v>1</v>
      </c>
      <c r="F42" s="39">
        <v>22</v>
      </c>
      <c r="G42" s="39">
        <v>3</v>
      </c>
      <c r="H42" s="45">
        <v>34</v>
      </c>
      <c r="I42" s="41">
        <v>31.25</v>
      </c>
      <c r="J42" s="9"/>
      <c r="K42" s="1"/>
      <c r="M42" s="451"/>
      <c r="N42" s="452"/>
      <c r="O42" s="452"/>
      <c r="P42" s="452"/>
      <c r="Q42" s="452"/>
      <c r="R42" s="452"/>
      <c r="S42" s="452"/>
      <c r="T42" s="452"/>
      <c r="U42" s="452"/>
    </row>
    <row r="43" spans="1:21" ht="15.75" customHeight="1" outlineLevel="1">
      <c r="A43" s="21" t="s">
        <v>59</v>
      </c>
      <c r="B43" s="42"/>
      <c r="C43" s="42"/>
      <c r="D43" s="42"/>
      <c r="E43" s="42"/>
      <c r="F43" s="42">
        <v>19</v>
      </c>
      <c r="G43" s="42">
        <v>5</v>
      </c>
      <c r="H43" s="43">
        <v>24</v>
      </c>
      <c r="I43" s="44">
        <v>24.625</v>
      </c>
      <c r="J43" s="9"/>
      <c r="K43" s="1"/>
      <c r="M43" s="451"/>
      <c r="N43" s="452"/>
      <c r="O43" s="452"/>
      <c r="P43" s="452"/>
      <c r="Q43" s="452"/>
      <c r="R43" s="452"/>
      <c r="S43" s="452"/>
      <c r="T43" s="452"/>
      <c r="U43" s="452"/>
    </row>
    <row r="44" spans="1:21" ht="15.75" customHeight="1" outlineLevel="1">
      <c r="A44" s="15" t="s">
        <v>60</v>
      </c>
      <c r="B44" s="39"/>
      <c r="C44" s="39"/>
      <c r="D44" s="39">
        <v>3</v>
      </c>
      <c r="E44" s="39">
        <v>7</v>
      </c>
      <c r="F44" s="39">
        <v>6</v>
      </c>
      <c r="G44" s="39">
        <v>4</v>
      </c>
      <c r="H44" s="191">
        <v>20</v>
      </c>
      <c r="I44" s="41">
        <v>18.875</v>
      </c>
      <c r="J44" s="9"/>
      <c r="K44" s="1"/>
      <c r="M44" s="451"/>
      <c r="N44" s="452"/>
      <c r="O44" s="452"/>
      <c r="P44" s="452"/>
      <c r="Q44" s="452"/>
      <c r="R44" s="452"/>
      <c r="S44" s="452"/>
      <c r="T44" s="452"/>
      <c r="U44" s="452"/>
    </row>
    <row r="45" spans="1:21" ht="15.75" customHeight="1" outlineLevel="1">
      <c r="A45" s="21" t="s">
        <v>61</v>
      </c>
      <c r="B45" s="42">
        <v>2</v>
      </c>
      <c r="C45" s="42">
        <v>1</v>
      </c>
      <c r="D45" s="42">
        <v>3</v>
      </c>
      <c r="E45" s="42">
        <v>8</v>
      </c>
      <c r="F45" s="42">
        <v>18</v>
      </c>
      <c r="G45" s="42">
        <v>0</v>
      </c>
      <c r="H45" s="43">
        <v>32</v>
      </c>
      <c r="I45" s="44">
        <v>28.875</v>
      </c>
      <c r="J45" s="9"/>
      <c r="K45" s="1"/>
      <c r="M45" s="451"/>
      <c r="N45" s="452"/>
      <c r="O45" s="452"/>
      <c r="P45" s="452"/>
      <c r="Q45" s="452"/>
      <c r="R45" s="452"/>
      <c r="S45" s="452"/>
      <c r="T45" s="452"/>
      <c r="U45" s="452"/>
    </row>
    <row r="46" spans="1:21" ht="15.75" customHeight="1" outlineLevel="1">
      <c r="A46" s="15" t="s">
        <v>62</v>
      </c>
      <c r="B46" s="39">
        <v>1</v>
      </c>
      <c r="C46" s="39">
        <v>1</v>
      </c>
      <c r="D46" s="39">
        <v>4</v>
      </c>
      <c r="E46" s="39">
        <v>8</v>
      </c>
      <c r="F46" s="39">
        <v>14</v>
      </c>
      <c r="G46" s="39">
        <v>11</v>
      </c>
      <c r="H46" s="45">
        <v>39</v>
      </c>
      <c r="I46" s="41">
        <v>37.5</v>
      </c>
      <c r="J46" s="9"/>
      <c r="K46" s="1"/>
      <c r="M46" s="451"/>
      <c r="N46" s="452"/>
      <c r="O46" s="452"/>
      <c r="P46" s="452"/>
      <c r="Q46" s="452"/>
      <c r="R46" s="452"/>
      <c r="S46" s="452"/>
      <c r="T46" s="452"/>
      <c r="U46" s="452"/>
    </row>
    <row r="47" spans="1:21" ht="15.75" customHeight="1" outlineLevel="1">
      <c r="A47" s="21" t="s">
        <v>63</v>
      </c>
      <c r="B47" s="42"/>
      <c r="C47" s="42"/>
      <c r="D47" s="42"/>
      <c r="E47" s="42">
        <v>3</v>
      </c>
      <c r="F47" s="42">
        <v>11</v>
      </c>
      <c r="G47" s="42">
        <v>6</v>
      </c>
      <c r="H47" s="43">
        <v>20</v>
      </c>
      <c r="I47" s="44">
        <v>20.375</v>
      </c>
      <c r="J47" s="9"/>
      <c r="K47" s="1"/>
      <c r="M47" s="451"/>
      <c r="N47" s="452"/>
      <c r="O47" s="452"/>
      <c r="P47" s="452"/>
      <c r="Q47" s="452"/>
      <c r="R47" s="452"/>
      <c r="S47" s="452"/>
      <c r="T47" s="452"/>
      <c r="U47" s="452"/>
    </row>
    <row r="48" spans="1:21" ht="15.75" customHeight="1" outlineLevel="1">
      <c r="A48" s="15" t="s">
        <v>64</v>
      </c>
      <c r="B48" s="39">
        <v>2</v>
      </c>
      <c r="C48" s="39">
        <v>2</v>
      </c>
      <c r="D48" s="39">
        <v>2</v>
      </c>
      <c r="E48" s="39">
        <v>5</v>
      </c>
      <c r="F48" s="39">
        <v>21</v>
      </c>
      <c r="G48" s="39">
        <v>3</v>
      </c>
      <c r="H48" s="45">
        <v>35</v>
      </c>
      <c r="I48" s="41">
        <v>32.5</v>
      </c>
      <c r="J48" s="9"/>
      <c r="K48" s="1"/>
      <c r="M48" s="451"/>
      <c r="N48" s="452"/>
      <c r="O48" s="452"/>
      <c r="P48" s="452"/>
      <c r="Q48" s="452"/>
      <c r="R48" s="452"/>
      <c r="S48" s="452"/>
      <c r="T48" s="452"/>
      <c r="U48" s="452"/>
    </row>
    <row r="49" spans="1:21" ht="15.75" customHeight="1" outlineLevel="1">
      <c r="A49" s="21" t="s">
        <v>65</v>
      </c>
      <c r="B49" s="42">
        <v>5</v>
      </c>
      <c r="C49" s="42">
        <v>6</v>
      </c>
      <c r="D49" s="42">
        <v>18</v>
      </c>
      <c r="E49" s="42">
        <v>32</v>
      </c>
      <c r="F49" s="42">
        <v>218</v>
      </c>
      <c r="G49" s="42">
        <v>64</v>
      </c>
      <c r="H49" s="43">
        <v>343</v>
      </c>
      <c r="I49" s="44">
        <v>337.75</v>
      </c>
      <c r="J49" s="9"/>
      <c r="K49" s="1"/>
      <c r="M49" s="451"/>
      <c r="N49" s="452"/>
      <c r="O49" s="452"/>
      <c r="P49" s="452"/>
      <c r="Q49" s="452"/>
      <c r="R49" s="452"/>
      <c r="S49" s="452"/>
      <c r="T49" s="452"/>
      <c r="U49" s="452"/>
    </row>
    <row r="50" spans="1:21" ht="15.75" customHeight="1" outlineLevel="1">
      <c r="A50" s="15" t="s">
        <v>66</v>
      </c>
      <c r="B50" s="39"/>
      <c r="C50" s="39">
        <v>3</v>
      </c>
      <c r="D50" s="39">
        <v>6</v>
      </c>
      <c r="E50" s="39">
        <v>14</v>
      </c>
      <c r="F50" s="39">
        <v>4</v>
      </c>
      <c r="G50" s="39">
        <v>4</v>
      </c>
      <c r="H50" s="45">
        <v>31</v>
      </c>
      <c r="I50" s="41">
        <v>27.125</v>
      </c>
      <c r="J50" s="9"/>
      <c r="K50" s="1"/>
      <c r="M50" s="451"/>
      <c r="N50" s="452"/>
      <c r="O50" s="452"/>
      <c r="P50" s="452"/>
      <c r="Q50" s="452"/>
      <c r="R50" s="452"/>
      <c r="S50" s="452"/>
      <c r="T50" s="452"/>
      <c r="U50" s="452"/>
    </row>
    <row r="51" spans="1:21" ht="15.75" customHeight="1" outlineLevel="1">
      <c r="A51" s="21" t="s">
        <v>67</v>
      </c>
      <c r="B51" s="42"/>
      <c r="C51" s="42"/>
      <c r="D51" s="42"/>
      <c r="E51" s="42"/>
      <c r="F51" s="42">
        <v>3</v>
      </c>
      <c r="G51" s="42">
        <v>0</v>
      </c>
      <c r="H51" s="43">
        <v>3</v>
      </c>
      <c r="I51" s="44">
        <v>3</v>
      </c>
      <c r="J51" s="9"/>
      <c r="K51" s="1"/>
      <c r="M51" s="451"/>
      <c r="N51" s="452"/>
      <c r="O51" s="452"/>
      <c r="P51" s="452"/>
      <c r="Q51" s="452"/>
      <c r="R51" s="452"/>
      <c r="S51" s="452"/>
      <c r="T51" s="452"/>
      <c r="U51" s="452"/>
    </row>
    <row r="52" spans="1:21" ht="15.75" customHeight="1" outlineLevel="1">
      <c r="A52" s="15" t="s">
        <v>68</v>
      </c>
      <c r="B52" s="39">
        <v>1</v>
      </c>
      <c r="C52" s="39">
        <v>2</v>
      </c>
      <c r="D52" s="39">
        <v>1</v>
      </c>
      <c r="E52" s="39">
        <v>3</v>
      </c>
      <c r="F52" s="39">
        <v>22</v>
      </c>
      <c r="G52" s="39">
        <v>3</v>
      </c>
      <c r="H52" s="45">
        <v>32</v>
      </c>
      <c r="I52" s="41">
        <v>30.5</v>
      </c>
      <c r="J52" s="9"/>
      <c r="K52" s="1"/>
      <c r="M52" s="451"/>
      <c r="N52" s="452"/>
      <c r="O52" s="452"/>
      <c r="P52" s="452"/>
      <c r="Q52" s="452"/>
      <c r="R52" s="452"/>
      <c r="S52" s="452"/>
      <c r="T52" s="452"/>
      <c r="U52" s="452"/>
    </row>
    <row r="53" spans="1:21" ht="15.75" customHeight="1" outlineLevel="1">
      <c r="A53" s="21" t="s">
        <v>69</v>
      </c>
      <c r="B53" s="42">
        <v>3</v>
      </c>
      <c r="C53" s="42">
        <v>8</v>
      </c>
      <c r="D53" s="42">
        <v>27</v>
      </c>
      <c r="E53" s="42">
        <v>85</v>
      </c>
      <c r="F53" s="42">
        <v>112</v>
      </c>
      <c r="G53" s="42">
        <v>18</v>
      </c>
      <c r="H53" s="43">
        <v>253</v>
      </c>
      <c r="I53" s="44">
        <v>233.375</v>
      </c>
      <c r="J53" s="9"/>
      <c r="K53" s="1"/>
      <c r="M53" s="451"/>
      <c r="N53" s="452"/>
      <c r="O53" s="452"/>
      <c r="P53" s="452"/>
      <c r="Q53" s="452"/>
      <c r="R53" s="452"/>
      <c r="S53" s="452"/>
      <c r="T53" s="452"/>
      <c r="U53" s="452"/>
    </row>
    <row r="54" spans="1:21" ht="15.75" customHeight="1" outlineLevel="1">
      <c r="A54" s="15" t="s">
        <v>70</v>
      </c>
      <c r="B54" s="39">
        <v>5</v>
      </c>
      <c r="C54" s="39">
        <v>2</v>
      </c>
      <c r="D54" s="39">
        <v>4</v>
      </c>
      <c r="E54" s="39">
        <v>7</v>
      </c>
      <c r="F54" s="39">
        <v>85</v>
      </c>
      <c r="G54" s="39">
        <v>17</v>
      </c>
      <c r="H54" s="45">
        <v>120</v>
      </c>
      <c r="I54" s="41">
        <v>117</v>
      </c>
      <c r="J54" s="9"/>
      <c r="K54" s="1"/>
      <c r="M54" s="451"/>
      <c r="N54" s="452"/>
      <c r="O54" s="452"/>
      <c r="P54" s="452"/>
      <c r="Q54" s="452"/>
      <c r="R54" s="452"/>
      <c r="S54" s="452"/>
      <c r="T54" s="452"/>
      <c r="U54" s="452"/>
    </row>
    <row r="55" spans="1:21" ht="15.75" customHeight="1" outlineLevel="1">
      <c r="A55" s="21" t="s">
        <v>71</v>
      </c>
      <c r="B55" s="42"/>
      <c r="C55" s="42"/>
      <c r="D55" s="42">
        <v>3</v>
      </c>
      <c r="E55" s="42">
        <v>13</v>
      </c>
      <c r="F55" s="42">
        <v>85</v>
      </c>
      <c r="G55" s="42">
        <v>40</v>
      </c>
      <c r="H55" s="43">
        <v>141</v>
      </c>
      <c r="I55" s="44">
        <v>143.625</v>
      </c>
      <c r="J55" s="9"/>
      <c r="K55" s="1"/>
      <c r="M55" s="451"/>
      <c r="N55" s="452"/>
      <c r="O55" s="452"/>
      <c r="P55" s="452"/>
      <c r="Q55" s="452"/>
      <c r="R55" s="452"/>
      <c r="S55" s="452"/>
      <c r="T55" s="452"/>
      <c r="U55" s="452"/>
    </row>
    <row r="56" spans="1:21" ht="15.75" customHeight="1" outlineLevel="1">
      <c r="A56" s="15" t="s">
        <v>72</v>
      </c>
      <c r="B56" s="39">
        <v>7</v>
      </c>
      <c r="C56" s="39">
        <v>4</v>
      </c>
      <c r="D56" s="39">
        <v>16</v>
      </c>
      <c r="E56" s="39">
        <v>32</v>
      </c>
      <c r="F56" s="39">
        <v>244</v>
      </c>
      <c r="G56" s="39">
        <v>210</v>
      </c>
      <c r="H56" s="45">
        <v>513</v>
      </c>
      <c r="I56" s="41">
        <v>526.25</v>
      </c>
      <c r="J56" s="9"/>
      <c r="K56" s="1"/>
      <c r="M56" s="451"/>
      <c r="N56" s="452"/>
      <c r="O56" s="452"/>
      <c r="P56" s="452"/>
      <c r="Q56" s="452"/>
      <c r="R56" s="452"/>
      <c r="S56" s="452"/>
      <c r="T56" s="452"/>
      <c r="U56" s="452"/>
    </row>
    <row r="57" spans="1:21" ht="15.75" customHeight="1" outlineLevel="1">
      <c r="A57" s="21" t="s">
        <v>73</v>
      </c>
      <c r="B57" s="42">
        <v>2</v>
      </c>
      <c r="C57" s="42"/>
      <c r="D57" s="42"/>
      <c r="E57" s="42">
        <v>4</v>
      </c>
      <c r="F57" s="42">
        <v>24</v>
      </c>
      <c r="G57" s="42">
        <v>0</v>
      </c>
      <c r="H57" s="43">
        <v>30</v>
      </c>
      <c r="I57" s="44">
        <v>28.5</v>
      </c>
      <c r="J57" s="9"/>
      <c r="K57" s="1"/>
      <c r="M57" s="451"/>
      <c r="N57" s="452"/>
      <c r="O57" s="452"/>
      <c r="P57" s="452"/>
      <c r="Q57" s="452"/>
      <c r="R57" s="452"/>
      <c r="S57" s="452"/>
      <c r="T57" s="452"/>
      <c r="U57" s="452"/>
    </row>
    <row r="58" spans="1:21" ht="15.75" customHeight="1" outlineLevel="1">
      <c r="A58" s="15" t="s">
        <v>74</v>
      </c>
      <c r="B58" s="39"/>
      <c r="C58" s="39">
        <v>3</v>
      </c>
      <c r="D58" s="39">
        <v>3</v>
      </c>
      <c r="E58" s="39">
        <v>5</v>
      </c>
      <c r="F58" s="39">
        <v>11</v>
      </c>
      <c r="G58" s="39">
        <v>1</v>
      </c>
      <c r="H58" s="45">
        <v>23</v>
      </c>
      <c r="I58" s="41">
        <v>20.625</v>
      </c>
      <c r="J58" s="9"/>
      <c r="K58" s="1"/>
      <c r="M58" s="451"/>
      <c r="N58" s="452"/>
      <c r="O58" s="452"/>
      <c r="P58" s="452"/>
      <c r="Q58" s="452"/>
      <c r="R58" s="452"/>
      <c r="S58" s="452"/>
      <c r="T58" s="452"/>
      <c r="U58" s="452"/>
    </row>
    <row r="59" spans="1:21" ht="15.75" customHeight="1" outlineLevel="1">
      <c r="A59" s="21" t="s">
        <v>75</v>
      </c>
      <c r="B59" s="42"/>
      <c r="C59" s="42"/>
      <c r="D59" s="42">
        <v>3</v>
      </c>
      <c r="E59" s="42">
        <v>10</v>
      </c>
      <c r="F59" s="42">
        <v>52</v>
      </c>
      <c r="G59" s="42">
        <v>20</v>
      </c>
      <c r="H59" s="43">
        <v>85</v>
      </c>
      <c r="I59" s="44">
        <v>85.5</v>
      </c>
      <c r="J59" s="9"/>
      <c r="K59" s="1"/>
      <c r="M59" s="451"/>
      <c r="N59" s="452"/>
      <c r="O59" s="452"/>
      <c r="P59" s="452"/>
      <c r="Q59" s="452"/>
      <c r="R59" s="452"/>
      <c r="S59" s="452"/>
      <c r="T59" s="452"/>
      <c r="U59" s="452"/>
    </row>
    <row r="60" spans="1:21" ht="15.75" customHeight="1" outlineLevel="1">
      <c r="A60" s="15" t="s">
        <v>76</v>
      </c>
      <c r="B60" s="39">
        <v>1</v>
      </c>
      <c r="C60" s="39">
        <v>2</v>
      </c>
      <c r="D60" s="39">
        <v>5</v>
      </c>
      <c r="E60" s="39">
        <v>16</v>
      </c>
      <c r="F60" s="39">
        <v>76</v>
      </c>
      <c r="G60" s="39">
        <v>15</v>
      </c>
      <c r="H60" s="45">
        <v>115</v>
      </c>
      <c r="I60" s="41">
        <v>112.375</v>
      </c>
      <c r="J60" s="9"/>
      <c r="K60" s="1"/>
      <c r="M60" s="451"/>
      <c r="N60" s="452"/>
      <c r="O60" s="452"/>
      <c r="P60" s="452"/>
      <c r="Q60" s="452"/>
      <c r="R60" s="452"/>
      <c r="S60" s="452"/>
      <c r="T60" s="452"/>
      <c r="U60" s="452"/>
    </row>
    <row r="61" spans="1:21" ht="15.75" customHeight="1" outlineLevel="1">
      <c r="A61" s="21" t="s">
        <v>77</v>
      </c>
      <c r="B61" s="42">
        <v>1</v>
      </c>
      <c r="C61" s="42"/>
      <c r="D61" s="42">
        <v>2</v>
      </c>
      <c r="E61" s="42">
        <v>12</v>
      </c>
      <c r="F61" s="42">
        <v>25</v>
      </c>
      <c r="G61" s="42">
        <v>0</v>
      </c>
      <c r="H61" s="43">
        <v>40</v>
      </c>
      <c r="I61" s="44">
        <v>37.5</v>
      </c>
      <c r="J61" s="9"/>
      <c r="K61" s="1"/>
      <c r="M61" s="451"/>
      <c r="N61" s="452"/>
      <c r="O61" s="452"/>
      <c r="P61" s="452"/>
      <c r="Q61" s="452"/>
      <c r="R61" s="452"/>
      <c r="S61" s="452"/>
      <c r="T61" s="452"/>
      <c r="U61" s="452"/>
    </row>
    <row r="62" spans="1:21" ht="15.75" customHeight="1" outlineLevel="1">
      <c r="A62" s="15" t="s">
        <v>78</v>
      </c>
      <c r="B62" s="39">
        <v>1</v>
      </c>
      <c r="C62" s="39"/>
      <c r="D62" s="39">
        <v>3</v>
      </c>
      <c r="E62" s="39">
        <v>10</v>
      </c>
      <c r="F62" s="39">
        <v>116</v>
      </c>
      <c r="G62" s="39">
        <v>45</v>
      </c>
      <c r="H62" s="45">
        <v>175</v>
      </c>
      <c r="I62" s="41">
        <v>178.125</v>
      </c>
      <c r="J62" s="9"/>
      <c r="K62" s="1"/>
      <c r="M62" s="451"/>
      <c r="N62" s="452"/>
      <c r="O62" s="452"/>
      <c r="P62" s="452"/>
      <c r="Q62" s="452"/>
      <c r="R62" s="452"/>
      <c r="S62" s="452"/>
      <c r="T62" s="452"/>
      <c r="U62" s="452"/>
    </row>
    <row r="63" spans="1:21" ht="15.75" customHeight="1" outlineLevel="1">
      <c r="A63" s="21" t="s">
        <v>79</v>
      </c>
      <c r="B63" s="42"/>
      <c r="C63" s="42">
        <v>2</v>
      </c>
      <c r="D63" s="42">
        <v>4</v>
      </c>
      <c r="E63" s="42">
        <v>6</v>
      </c>
      <c r="F63" s="42">
        <v>39</v>
      </c>
      <c r="G63" s="42">
        <v>33</v>
      </c>
      <c r="H63" s="43">
        <v>84</v>
      </c>
      <c r="I63" s="44">
        <v>85.625</v>
      </c>
      <c r="J63" s="9"/>
      <c r="K63" s="1"/>
      <c r="M63" s="451"/>
      <c r="N63" s="452"/>
      <c r="O63" s="452"/>
      <c r="P63" s="452"/>
      <c r="Q63" s="452"/>
      <c r="R63" s="452"/>
      <c r="S63" s="452"/>
      <c r="T63" s="452"/>
      <c r="U63" s="452"/>
    </row>
    <row r="64" spans="1:21" ht="15.75" customHeight="1" outlineLevel="1">
      <c r="A64" s="15" t="s">
        <v>80</v>
      </c>
      <c r="B64" s="39"/>
      <c r="C64" s="39"/>
      <c r="D64" s="39">
        <v>7</v>
      </c>
      <c r="E64" s="39">
        <v>4</v>
      </c>
      <c r="F64" s="39">
        <v>17</v>
      </c>
      <c r="G64" s="39">
        <v>3</v>
      </c>
      <c r="H64" s="45">
        <v>31</v>
      </c>
      <c r="I64" s="41">
        <v>29.125</v>
      </c>
      <c r="J64" s="9"/>
      <c r="K64" s="1"/>
      <c r="M64" s="451"/>
      <c r="N64" s="452"/>
      <c r="O64" s="452"/>
      <c r="P64" s="452"/>
      <c r="Q64" s="452"/>
      <c r="R64" s="452"/>
      <c r="S64" s="452"/>
      <c r="T64" s="452"/>
      <c r="U64" s="452"/>
    </row>
    <row r="65" spans="1:21" ht="15.75" customHeight="1" outlineLevel="1">
      <c r="A65" s="21" t="s">
        <v>81</v>
      </c>
      <c r="B65" s="42"/>
      <c r="C65" s="42"/>
      <c r="D65" s="42"/>
      <c r="E65" s="42"/>
      <c r="F65" s="42">
        <v>26</v>
      </c>
      <c r="G65" s="42">
        <v>0</v>
      </c>
      <c r="H65" s="43">
        <v>26</v>
      </c>
      <c r="I65" s="44">
        <v>26</v>
      </c>
      <c r="J65" s="9"/>
      <c r="K65" s="1"/>
      <c r="M65" s="451"/>
      <c r="N65" s="452"/>
      <c r="O65" s="452"/>
      <c r="P65" s="452"/>
      <c r="Q65" s="452"/>
      <c r="R65" s="452"/>
      <c r="S65" s="452"/>
      <c r="T65" s="452"/>
      <c r="U65" s="452"/>
    </row>
    <row r="66" spans="1:21" ht="15.75" customHeight="1" outlineLevel="1">
      <c r="A66" s="15" t="s">
        <v>82</v>
      </c>
      <c r="B66" s="39"/>
      <c r="C66" s="39"/>
      <c r="D66" s="39">
        <v>2</v>
      </c>
      <c r="E66" s="39">
        <v>6</v>
      </c>
      <c r="F66" s="39">
        <v>34</v>
      </c>
      <c r="G66" s="551">
        <v>5</v>
      </c>
      <c r="H66" s="547">
        <v>47</v>
      </c>
      <c r="I66" s="41">
        <v>46.375</v>
      </c>
      <c r="J66" s="9"/>
      <c r="K66" s="1"/>
      <c r="M66" s="451"/>
      <c r="N66" s="452"/>
      <c r="O66" s="452"/>
      <c r="P66" s="452"/>
      <c r="Q66" s="452"/>
      <c r="R66" s="452"/>
      <c r="S66" s="452"/>
      <c r="T66" s="452"/>
      <c r="U66" s="452"/>
    </row>
    <row r="67" spans="1:21" ht="15.75" customHeight="1" outlineLevel="1">
      <c r="A67" s="548" t="s">
        <v>83</v>
      </c>
      <c r="B67" s="549"/>
      <c r="C67" s="549">
        <v>5</v>
      </c>
      <c r="D67" s="549">
        <v>4</v>
      </c>
      <c r="E67" s="549">
        <v>5</v>
      </c>
      <c r="F67" s="549">
        <v>15</v>
      </c>
      <c r="G67" s="552">
        <v>10</v>
      </c>
      <c r="H67" s="550">
        <v>39</v>
      </c>
      <c r="I67" s="554">
        <v>36.75</v>
      </c>
      <c r="J67" s="9"/>
      <c r="K67" s="1"/>
      <c r="M67" s="451"/>
      <c r="N67" s="452"/>
      <c r="O67" s="452"/>
      <c r="P67" s="452"/>
      <c r="Q67" s="452"/>
      <c r="R67" s="452"/>
      <c r="S67" s="452"/>
      <c r="T67" s="452"/>
      <c r="U67" s="452"/>
    </row>
    <row r="68" spans="1:21" ht="15.75" customHeight="1" outlineLevel="1" thickBot="1">
      <c r="A68" s="507" t="s">
        <v>84</v>
      </c>
      <c r="B68" s="537">
        <v>101</v>
      </c>
      <c r="C68" s="537">
        <v>130</v>
      </c>
      <c r="D68" s="537">
        <v>431</v>
      </c>
      <c r="E68" s="537">
        <v>1182</v>
      </c>
      <c r="F68" s="537">
        <v>8720</v>
      </c>
      <c r="G68" s="553">
        <v>5172</v>
      </c>
      <c r="H68" s="537">
        <v>15736</v>
      </c>
      <c r="I68" s="537">
        <v>16027.75</v>
      </c>
      <c r="J68" s="9"/>
      <c r="K68" s="1"/>
      <c r="M68" s="451"/>
      <c r="N68" s="452"/>
      <c r="O68" s="452"/>
      <c r="P68" s="452"/>
      <c r="Q68" s="452"/>
      <c r="R68" s="452"/>
      <c r="S68" s="452"/>
      <c r="T68" s="452"/>
      <c r="U68" s="452"/>
    </row>
    <row r="69" spans="1:11" ht="15.75" customHeight="1" outlineLevel="1" thickTop="1">
      <c r="A69" s="47"/>
      <c r="B69" s="48"/>
      <c r="C69" s="48"/>
      <c r="D69" s="48"/>
      <c r="E69" s="48"/>
      <c r="F69" s="48"/>
      <c r="G69" s="48"/>
      <c r="H69" s="48"/>
      <c r="I69" s="48"/>
      <c r="J69" s="9"/>
      <c r="K69" s="1"/>
    </row>
    <row r="70" spans="1:11" ht="15.75" customHeight="1" outlineLevel="1">
      <c r="A70" s="734" t="s">
        <v>85</v>
      </c>
      <c r="B70" s="735"/>
      <c r="C70" s="735"/>
      <c r="D70" s="735"/>
      <c r="E70" s="735"/>
      <c r="F70" s="735"/>
      <c r="G70" s="735"/>
      <c r="H70" s="735"/>
      <c r="I70" s="736"/>
      <c r="J70" s="9"/>
      <c r="K70" s="11"/>
    </row>
    <row r="71" spans="1:10" ht="16.5" customHeight="1">
      <c r="A71" s="487"/>
      <c r="B71" s="738" t="s">
        <v>11</v>
      </c>
      <c r="C71" s="738"/>
      <c r="D71" s="738"/>
      <c r="E71" s="738"/>
      <c r="F71" s="738"/>
      <c r="G71" s="738"/>
      <c r="H71" s="33"/>
      <c r="I71" s="34"/>
      <c r="J71" s="9"/>
    </row>
    <row r="72" spans="1:21" ht="33" customHeight="1">
      <c r="A72" s="35" t="s">
        <v>0</v>
      </c>
      <c r="B72" s="36" t="s">
        <v>4</v>
      </c>
      <c r="C72" s="36" t="s">
        <v>5</v>
      </c>
      <c r="D72" s="36" t="s">
        <v>6</v>
      </c>
      <c r="E72" s="36" t="s">
        <v>7</v>
      </c>
      <c r="F72" s="36" t="s">
        <v>8</v>
      </c>
      <c r="G72" s="36" t="s">
        <v>9</v>
      </c>
      <c r="H72" s="37" t="s">
        <v>10</v>
      </c>
      <c r="I72" s="38" t="s">
        <v>186</v>
      </c>
      <c r="J72" s="49"/>
      <c r="M72"/>
      <c r="N72"/>
      <c r="O72"/>
      <c r="P72"/>
      <c r="Q72"/>
      <c r="R72"/>
      <c r="S72"/>
      <c r="T72"/>
      <c r="U72"/>
    </row>
    <row r="73" spans="1:21" ht="15.75" customHeight="1">
      <c r="A73" s="488" t="s">
        <v>193</v>
      </c>
      <c r="B73" s="489">
        <v>1</v>
      </c>
      <c r="C73" s="489">
        <v>1</v>
      </c>
      <c r="D73" s="489">
        <v>12</v>
      </c>
      <c r="E73" s="489">
        <v>24</v>
      </c>
      <c r="F73" s="489">
        <v>953</v>
      </c>
      <c r="G73" s="489">
        <v>226</v>
      </c>
      <c r="H73" s="490">
        <v>1217</v>
      </c>
      <c r="I73" s="503">
        <v>1238.375</v>
      </c>
      <c r="J73" s="48"/>
      <c r="M73" s="451"/>
      <c r="N73" s="452"/>
      <c r="O73" s="452"/>
      <c r="P73" s="452"/>
      <c r="Q73" s="452"/>
      <c r="R73" s="452"/>
      <c r="S73" s="452"/>
      <c r="T73" s="452"/>
      <c r="U73" s="452"/>
    </row>
    <row r="74" spans="1:21" ht="15.75" customHeight="1">
      <c r="A74" s="491" t="s">
        <v>25</v>
      </c>
      <c r="B74" s="492">
        <v>1</v>
      </c>
      <c r="C74" s="492">
        <v>5</v>
      </c>
      <c r="D74" s="492">
        <v>3</v>
      </c>
      <c r="E74" s="492">
        <v>34</v>
      </c>
      <c r="F74" s="492">
        <v>165</v>
      </c>
      <c r="G74" s="492">
        <v>59</v>
      </c>
      <c r="H74" s="493">
        <v>267</v>
      </c>
      <c r="I74" s="494">
        <v>267</v>
      </c>
      <c r="J74" s="48"/>
      <c r="M74" s="451"/>
      <c r="N74" s="452"/>
      <c r="O74" s="452"/>
      <c r="P74" s="452"/>
      <c r="Q74" s="452"/>
      <c r="R74" s="452"/>
      <c r="S74" s="452"/>
      <c r="T74" s="452"/>
      <c r="U74" s="452"/>
    </row>
    <row r="75" spans="1:21" ht="15.75" customHeight="1">
      <c r="A75" s="495" t="s">
        <v>26</v>
      </c>
      <c r="B75" s="496"/>
      <c r="C75" s="496">
        <v>1</v>
      </c>
      <c r="D75" s="496">
        <v>8</v>
      </c>
      <c r="E75" s="496">
        <v>25</v>
      </c>
      <c r="F75" s="496">
        <v>235</v>
      </c>
      <c r="G75" s="496">
        <v>73</v>
      </c>
      <c r="H75" s="497">
        <v>342</v>
      </c>
      <c r="I75" s="498">
        <v>345.625</v>
      </c>
      <c r="J75" s="48"/>
      <c r="M75" s="451"/>
      <c r="N75" s="452"/>
      <c r="O75" s="452"/>
      <c r="P75" s="452"/>
      <c r="Q75" s="452"/>
      <c r="R75" s="452"/>
      <c r="S75" s="452"/>
      <c r="T75" s="452"/>
      <c r="U75" s="452"/>
    </row>
    <row r="76" spans="1:21" ht="15.75" customHeight="1">
      <c r="A76" s="491" t="s">
        <v>27</v>
      </c>
      <c r="B76" s="492"/>
      <c r="C76" s="492"/>
      <c r="D76" s="492">
        <v>2</v>
      </c>
      <c r="E76" s="492">
        <v>22</v>
      </c>
      <c r="F76" s="492">
        <v>149</v>
      </c>
      <c r="G76" s="492">
        <v>109</v>
      </c>
      <c r="H76" s="493">
        <v>282</v>
      </c>
      <c r="I76" s="494">
        <v>292.375</v>
      </c>
      <c r="J76" s="48"/>
      <c r="M76" s="451"/>
      <c r="N76" s="452"/>
      <c r="O76" s="452"/>
      <c r="P76" s="452"/>
      <c r="Q76" s="452"/>
      <c r="R76" s="452"/>
      <c r="S76" s="452"/>
      <c r="T76" s="452"/>
      <c r="U76" s="452"/>
    </row>
    <row r="77" spans="1:21" ht="15.75" customHeight="1">
      <c r="A77" s="495" t="s">
        <v>29</v>
      </c>
      <c r="B77" s="496">
        <v>4</v>
      </c>
      <c r="C77" s="496">
        <v>6</v>
      </c>
      <c r="D77" s="496">
        <v>13</v>
      </c>
      <c r="E77" s="496">
        <v>30</v>
      </c>
      <c r="F77" s="496">
        <v>211</v>
      </c>
      <c r="G77" s="496">
        <v>97</v>
      </c>
      <c r="H77" s="497">
        <v>361</v>
      </c>
      <c r="I77" s="498">
        <v>361.875</v>
      </c>
      <c r="J77" s="48"/>
      <c r="M77" s="451"/>
      <c r="N77" s="452"/>
      <c r="O77" s="452"/>
      <c r="P77" s="452"/>
      <c r="Q77" s="452"/>
      <c r="R77" s="452"/>
      <c r="S77" s="452"/>
      <c r="T77" s="452"/>
      <c r="U77" s="452"/>
    </row>
    <row r="78" spans="1:21" ht="15.75" customHeight="1">
      <c r="A78" s="491" t="s">
        <v>30</v>
      </c>
      <c r="B78" s="492"/>
      <c r="C78" s="492"/>
      <c r="D78" s="492">
        <v>7</v>
      </c>
      <c r="E78" s="492">
        <v>19</v>
      </c>
      <c r="F78" s="492">
        <v>59</v>
      </c>
      <c r="G78" s="492">
        <v>12</v>
      </c>
      <c r="H78" s="493">
        <v>97</v>
      </c>
      <c r="I78" s="494">
        <v>94.375</v>
      </c>
      <c r="J78" s="48"/>
      <c r="M78" s="451"/>
      <c r="N78" s="452"/>
      <c r="O78" s="452"/>
      <c r="P78" s="452"/>
      <c r="Q78" s="452"/>
      <c r="R78" s="452"/>
      <c r="S78" s="452"/>
      <c r="T78" s="452"/>
      <c r="U78" s="452"/>
    </row>
    <row r="79" spans="1:21" ht="15.75" customHeight="1">
      <c r="A79" s="495" t="s">
        <v>322</v>
      </c>
      <c r="B79" s="496">
        <v>1</v>
      </c>
      <c r="C79" s="496">
        <v>3</v>
      </c>
      <c r="D79" s="496">
        <v>7</v>
      </c>
      <c r="E79" s="496">
        <v>10</v>
      </c>
      <c r="F79" s="496">
        <v>78</v>
      </c>
      <c r="G79" s="496">
        <v>9</v>
      </c>
      <c r="H79" s="497">
        <v>108</v>
      </c>
      <c r="I79" s="498">
        <v>104.5</v>
      </c>
      <c r="J79" s="48"/>
      <c r="M79" s="451"/>
      <c r="N79" s="452"/>
      <c r="O79" s="452"/>
      <c r="P79" s="452"/>
      <c r="Q79" s="452"/>
      <c r="R79" s="452"/>
      <c r="S79" s="452"/>
      <c r="T79" s="452"/>
      <c r="U79" s="452"/>
    </row>
    <row r="80" spans="1:21" ht="15.75" customHeight="1">
      <c r="A80" s="491" t="s">
        <v>34</v>
      </c>
      <c r="B80" s="492"/>
      <c r="C80" s="492"/>
      <c r="D80" s="492"/>
      <c r="E80" s="492">
        <v>3</v>
      </c>
      <c r="F80" s="492">
        <v>17</v>
      </c>
      <c r="G80" s="492">
        <v>0</v>
      </c>
      <c r="H80" s="493">
        <v>20</v>
      </c>
      <c r="I80" s="494">
        <v>19.625</v>
      </c>
      <c r="J80" s="48"/>
      <c r="M80" s="451"/>
      <c r="N80" s="452"/>
      <c r="O80" s="452"/>
      <c r="P80" s="452"/>
      <c r="Q80" s="452"/>
      <c r="R80" s="452"/>
      <c r="S80" s="452"/>
      <c r="T80" s="452"/>
      <c r="U80" s="452"/>
    </row>
    <row r="81" spans="1:21" ht="15.75" customHeight="1">
      <c r="A81" s="495" t="s">
        <v>53</v>
      </c>
      <c r="B81" s="496"/>
      <c r="C81" s="496"/>
      <c r="D81" s="496">
        <v>10</v>
      </c>
      <c r="E81" s="496">
        <v>20</v>
      </c>
      <c r="F81" s="496">
        <v>91</v>
      </c>
      <c r="G81" s="496">
        <v>27</v>
      </c>
      <c r="H81" s="497">
        <v>148</v>
      </c>
      <c r="I81" s="498">
        <v>146.375</v>
      </c>
      <c r="J81" s="48"/>
      <c r="M81" s="451"/>
      <c r="N81" s="452"/>
      <c r="O81" s="452"/>
      <c r="P81" s="452"/>
      <c r="Q81" s="452"/>
      <c r="R81" s="452"/>
      <c r="S81" s="452"/>
      <c r="T81" s="452"/>
      <c r="U81" s="452"/>
    </row>
    <row r="82" spans="1:21" ht="15.75" customHeight="1">
      <c r="A82" s="491" t="s">
        <v>71</v>
      </c>
      <c r="B82" s="492"/>
      <c r="C82" s="492"/>
      <c r="D82" s="492">
        <v>6</v>
      </c>
      <c r="E82" s="492">
        <v>15</v>
      </c>
      <c r="F82" s="492">
        <v>60</v>
      </c>
      <c r="G82" s="492">
        <v>11</v>
      </c>
      <c r="H82" s="493">
        <v>92</v>
      </c>
      <c r="I82" s="494">
        <v>90</v>
      </c>
      <c r="J82" s="48"/>
      <c r="M82" s="451"/>
      <c r="N82" s="452"/>
      <c r="O82" s="452"/>
      <c r="P82" s="452"/>
      <c r="Q82" s="452"/>
      <c r="R82" s="452"/>
      <c r="S82" s="452"/>
      <c r="T82" s="452"/>
      <c r="U82" s="452"/>
    </row>
    <row r="83" spans="1:21" ht="15.75" customHeight="1" thickBot="1">
      <c r="A83" s="499" t="s">
        <v>261</v>
      </c>
      <c r="B83" s="500">
        <v>7</v>
      </c>
      <c r="C83" s="500">
        <v>16</v>
      </c>
      <c r="D83" s="500">
        <v>68</v>
      </c>
      <c r="E83" s="500">
        <v>202</v>
      </c>
      <c r="F83" s="500">
        <v>2018</v>
      </c>
      <c r="G83" s="500">
        <v>623</v>
      </c>
      <c r="H83" s="501">
        <v>2934</v>
      </c>
      <c r="I83" s="502">
        <v>2960.125</v>
      </c>
      <c r="J83" s="48"/>
      <c r="M83" s="451"/>
      <c r="N83" s="452"/>
      <c r="O83" s="452"/>
      <c r="P83" s="452"/>
      <c r="Q83" s="452"/>
      <c r="R83" s="452"/>
      <c r="S83" s="452"/>
      <c r="T83" s="452"/>
      <c r="U83" s="452"/>
    </row>
    <row r="84" spans="2:21" ht="16.5" customHeight="1" thickTop="1">
      <c r="B84" s="48"/>
      <c r="C84" s="48"/>
      <c r="D84" s="48"/>
      <c r="E84" s="48"/>
      <c r="F84" s="48"/>
      <c r="G84" s="48"/>
      <c r="H84" s="48"/>
      <c r="I84" s="48"/>
      <c r="J84" s="48"/>
      <c r="M84"/>
      <c r="N84"/>
      <c r="O84"/>
      <c r="P84"/>
      <c r="Q84"/>
      <c r="R84"/>
      <c r="S84"/>
      <c r="T84"/>
      <c r="U84"/>
    </row>
    <row r="85" spans="2:10" ht="16.5" customHeight="1">
      <c r="B85" s="48"/>
      <c r="C85" s="48"/>
      <c r="D85" s="48"/>
      <c r="E85" s="48"/>
      <c r="F85" s="48"/>
      <c r="G85" s="48"/>
      <c r="H85" s="48"/>
      <c r="I85" s="48"/>
      <c r="J85" s="48"/>
    </row>
    <row r="86" spans="2:10" ht="16.5" customHeight="1">
      <c r="B86" s="48"/>
      <c r="C86" s="48"/>
      <c r="D86" s="48"/>
      <c r="E86" s="48"/>
      <c r="F86" s="48"/>
      <c r="G86" s="48"/>
      <c r="H86" s="48"/>
      <c r="I86" s="48"/>
      <c r="J86" s="48"/>
    </row>
    <row r="87" spans="2:10" ht="16.5" customHeight="1">
      <c r="B87" s="48"/>
      <c r="C87" s="48"/>
      <c r="D87" s="48"/>
      <c r="E87" s="48"/>
      <c r="F87" s="48"/>
      <c r="G87" s="48"/>
      <c r="H87" s="48"/>
      <c r="I87" s="48"/>
      <c r="J87" s="48"/>
    </row>
    <row r="88" spans="2:10" ht="16.5" customHeight="1">
      <c r="B88" s="48"/>
      <c r="C88" s="48"/>
      <c r="D88" s="48"/>
      <c r="E88" s="48"/>
      <c r="F88" s="48"/>
      <c r="G88" s="48"/>
      <c r="H88" s="48"/>
      <c r="I88" s="48"/>
      <c r="J88" s="48"/>
    </row>
    <row r="89" spans="2:10" ht="16.5" customHeight="1">
      <c r="B89" s="48"/>
      <c r="C89" s="48"/>
      <c r="D89" s="48"/>
      <c r="E89" s="48"/>
      <c r="F89" s="48"/>
      <c r="G89" s="48"/>
      <c r="H89" s="48"/>
      <c r="I89" s="48"/>
      <c r="J89" s="48"/>
    </row>
    <row r="90" spans="2:10" ht="16.5" customHeight="1">
      <c r="B90" s="48"/>
      <c r="C90" s="48"/>
      <c r="D90" s="48"/>
      <c r="E90" s="48"/>
      <c r="F90" s="48"/>
      <c r="G90" s="48"/>
      <c r="H90" s="48"/>
      <c r="I90" s="48"/>
      <c r="J90" s="48"/>
    </row>
    <row r="91" spans="2:10" ht="16.5" customHeight="1">
      <c r="B91" s="48"/>
      <c r="C91" s="48"/>
      <c r="D91" s="48"/>
      <c r="E91" s="48"/>
      <c r="F91" s="48"/>
      <c r="G91" s="48"/>
      <c r="H91" s="48"/>
      <c r="I91" s="48"/>
      <c r="J91" s="48"/>
    </row>
    <row r="92" spans="2:10" ht="16.5" customHeight="1">
      <c r="B92" s="48"/>
      <c r="C92" s="48"/>
      <c r="D92" s="48"/>
      <c r="E92" s="48"/>
      <c r="F92" s="48"/>
      <c r="G92" s="48"/>
      <c r="H92" s="48"/>
      <c r="I92" s="48"/>
      <c r="J92" s="48"/>
    </row>
    <row r="93" spans="2:10" ht="16.5" customHeight="1">
      <c r="B93" s="48"/>
      <c r="C93" s="48"/>
      <c r="D93" s="48"/>
      <c r="E93" s="48"/>
      <c r="F93" s="48"/>
      <c r="G93" s="48"/>
      <c r="H93" s="48"/>
      <c r="I93" s="48"/>
      <c r="J93" s="48"/>
    </row>
    <row r="94" spans="2:10" ht="16.5" customHeight="1">
      <c r="B94" s="48"/>
      <c r="C94" s="48"/>
      <c r="D94" s="48"/>
      <c r="E94" s="48"/>
      <c r="F94" s="48"/>
      <c r="G94" s="48"/>
      <c r="H94" s="48"/>
      <c r="I94" s="48"/>
      <c r="J94" s="48"/>
    </row>
    <row r="95" spans="2:10" ht="16.5" customHeight="1">
      <c r="B95" s="48"/>
      <c r="C95" s="48"/>
      <c r="D95" s="48"/>
      <c r="E95" s="48"/>
      <c r="F95" s="48"/>
      <c r="G95" s="48"/>
      <c r="H95" s="48"/>
      <c r="I95" s="48"/>
      <c r="J95" s="48"/>
    </row>
    <row r="96" spans="2:10" ht="16.5" customHeight="1">
      <c r="B96" s="48"/>
      <c r="C96" s="48"/>
      <c r="D96" s="48"/>
      <c r="E96" s="48"/>
      <c r="F96" s="48"/>
      <c r="G96" s="48"/>
      <c r="H96" s="48"/>
      <c r="I96" s="48"/>
      <c r="J96" s="48"/>
    </row>
    <row r="97" spans="2:10" ht="16.5" customHeight="1">
      <c r="B97" s="48"/>
      <c r="C97" s="48"/>
      <c r="D97" s="48"/>
      <c r="E97" s="48"/>
      <c r="F97" s="48"/>
      <c r="G97" s="48"/>
      <c r="H97" s="48"/>
      <c r="I97" s="48"/>
      <c r="J97" s="48"/>
    </row>
    <row r="98" spans="2:10" ht="16.5" customHeight="1">
      <c r="B98" s="48"/>
      <c r="C98" s="48"/>
      <c r="D98" s="48"/>
      <c r="E98" s="48"/>
      <c r="F98" s="48"/>
      <c r="G98" s="48"/>
      <c r="H98" s="48"/>
      <c r="I98" s="48"/>
      <c r="J98" s="48"/>
    </row>
    <row r="99" spans="2:10" ht="16.5" customHeight="1">
      <c r="B99" s="48"/>
      <c r="C99" s="48"/>
      <c r="D99" s="48"/>
      <c r="E99" s="48"/>
      <c r="F99" s="48"/>
      <c r="G99" s="48"/>
      <c r="H99" s="48"/>
      <c r="I99" s="48"/>
      <c r="J99" s="48"/>
    </row>
    <row r="100" spans="2:10" ht="16.5" customHeight="1"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2:10" ht="16.5" customHeight="1"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2:10" ht="16.5" customHeight="1"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2:10" ht="16.5" customHeight="1">
      <c r="B103" s="48"/>
      <c r="C103" s="48"/>
      <c r="D103" s="48"/>
      <c r="E103" s="48"/>
      <c r="F103" s="48"/>
      <c r="G103" s="48"/>
      <c r="H103" s="48"/>
      <c r="I103" s="48"/>
      <c r="J103" s="48"/>
    </row>
    <row r="104" spans="2:10" ht="16.5" customHeight="1">
      <c r="B104" s="48"/>
      <c r="C104" s="48"/>
      <c r="D104" s="48"/>
      <c r="E104" s="48"/>
      <c r="F104" s="48"/>
      <c r="G104" s="48"/>
      <c r="H104" s="48"/>
      <c r="I104" s="48"/>
      <c r="J104" s="48"/>
    </row>
    <row r="105" spans="2:10" ht="16.5" customHeight="1"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2:10" ht="16.5" customHeight="1"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2:10" ht="16.5" customHeight="1">
      <c r="B107" s="48"/>
      <c r="C107" s="48"/>
      <c r="D107" s="48"/>
      <c r="E107" s="48"/>
      <c r="F107" s="48"/>
      <c r="G107" s="48"/>
      <c r="H107" s="48"/>
      <c r="I107" s="48"/>
      <c r="J107" s="48"/>
    </row>
    <row r="108" spans="2:10" ht="16.5" customHeight="1"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2:10" ht="16.5" customHeight="1"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2:10" ht="16.5" customHeight="1">
      <c r="B110" s="48"/>
      <c r="C110" s="48"/>
      <c r="D110" s="48"/>
      <c r="E110" s="48"/>
      <c r="F110" s="48"/>
      <c r="G110" s="48"/>
      <c r="H110" s="48"/>
      <c r="I110" s="48"/>
      <c r="J110" s="48"/>
    </row>
    <row r="111" spans="2:10" ht="16.5" customHeight="1"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2:10" ht="16.5" customHeight="1"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2:10" ht="16.5" customHeight="1"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2:10" ht="16.5" customHeight="1"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2:10" ht="16.5" customHeight="1"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2:10" ht="16.5" customHeight="1"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2:10" ht="16.5" customHeight="1"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2:9" ht="16.5" customHeight="1">
      <c r="B118" s="48"/>
      <c r="C118" s="48"/>
      <c r="D118" s="48"/>
      <c r="E118" s="48"/>
      <c r="F118" s="48"/>
      <c r="G118" s="48"/>
      <c r="H118" s="48"/>
      <c r="I118" s="48"/>
    </row>
    <row r="119" spans="2:9" ht="16.5" customHeight="1">
      <c r="B119" s="48"/>
      <c r="C119" s="48"/>
      <c r="D119" s="48"/>
      <c r="E119" s="48"/>
      <c r="F119" s="48"/>
      <c r="G119" s="48"/>
      <c r="H119" s="48"/>
      <c r="I119" s="48"/>
    </row>
    <row r="120" spans="2:9" ht="16.5" customHeight="1">
      <c r="B120" s="48"/>
      <c r="C120" s="48"/>
      <c r="D120" s="48"/>
      <c r="E120" s="48"/>
      <c r="F120" s="48"/>
      <c r="G120" s="48"/>
      <c r="H120" s="48"/>
      <c r="I120" s="48"/>
    </row>
    <row r="121" spans="2:9" ht="16.5" customHeight="1">
      <c r="B121" s="48"/>
      <c r="C121" s="48"/>
      <c r="D121" s="48"/>
      <c r="E121" s="48"/>
      <c r="F121" s="48"/>
      <c r="G121" s="48"/>
      <c r="H121" s="48"/>
      <c r="I121" s="48"/>
    </row>
    <row r="122" spans="2:9" ht="16.5" customHeight="1">
      <c r="B122" s="48"/>
      <c r="C122" s="48"/>
      <c r="D122" s="48"/>
      <c r="E122" s="48"/>
      <c r="F122" s="48"/>
      <c r="G122" s="48"/>
      <c r="H122" s="48"/>
      <c r="I122" s="48"/>
    </row>
    <row r="123" spans="2:9" ht="16.5" customHeight="1">
      <c r="B123" s="48"/>
      <c r="C123" s="48"/>
      <c r="D123" s="48"/>
      <c r="E123" s="48"/>
      <c r="F123" s="48"/>
      <c r="G123" s="48"/>
      <c r="H123" s="48"/>
      <c r="I123" s="48"/>
    </row>
    <row r="124" spans="2:9" ht="16.5" customHeight="1">
      <c r="B124" s="48"/>
      <c r="C124" s="48"/>
      <c r="D124" s="48"/>
      <c r="E124" s="48"/>
      <c r="F124" s="48"/>
      <c r="G124" s="48"/>
      <c r="H124" s="48"/>
      <c r="I124" s="48"/>
    </row>
    <row r="125" spans="2:9" ht="16.5" customHeight="1">
      <c r="B125" s="48"/>
      <c r="C125" s="48"/>
      <c r="D125" s="48"/>
      <c r="E125" s="48"/>
      <c r="F125" s="48"/>
      <c r="G125" s="48"/>
      <c r="H125" s="48"/>
      <c r="I125" s="48"/>
    </row>
    <row r="126" spans="2:9" ht="16.5" customHeight="1">
      <c r="B126" s="48"/>
      <c r="C126" s="48"/>
      <c r="D126" s="48"/>
      <c r="E126" s="48"/>
      <c r="F126" s="48"/>
      <c r="G126" s="48"/>
      <c r="H126" s="48"/>
      <c r="I126" s="48"/>
    </row>
    <row r="127" spans="2:9" ht="16.5" customHeight="1">
      <c r="B127" s="48"/>
      <c r="C127" s="48"/>
      <c r="D127" s="48"/>
      <c r="E127" s="48"/>
      <c r="F127" s="48"/>
      <c r="G127" s="48"/>
      <c r="H127" s="48"/>
      <c r="I127" s="48"/>
    </row>
    <row r="128" spans="2:9" ht="12.75">
      <c r="B128" s="48"/>
      <c r="C128" s="48"/>
      <c r="D128" s="48"/>
      <c r="E128" s="48"/>
      <c r="F128" s="48"/>
      <c r="G128" s="48"/>
      <c r="H128" s="48"/>
      <c r="I128" s="48"/>
    </row>
    <row r="129" spans="2:9" ht="12.75">
      <c r="B129" s="48"/>
      <c r="C129" s="48"/>
      <c r="D129" s="48"/>
      <c r="E129" s="48"/>
      <c r="F129" s="48"/>
      <c r="G129" s="48"/>
      <c r="H129" s="48"/>
      <c r="I129" s="48"/>
    </row>
    <row r="130" spans="2:9" ht="12.75">
      <c r="B130" s="48"/>
      <c r="C130" s="48"/>
      <c r="D130" s="48"/>
      <c r="E130" s="48"/>
      <c r="F130" s="48"/>
      <c r="G130" s="48"/>
      <c r="H130" s="48"/>
      <c r="I130" s="48"/>
    </row>
  </sheetData>
  <sheetProtection password="E9BB" sheet="1" sort="0" autoFilter="0" pivotTables="0"/>
  <mergeCells count="4">
    <mergeCell ref="A4:I4"/>
    <mergeCell ref="B5:G5"/>
    <mergeCell ref="A70:I70"/>
    <mergeCell ref="B71:G71"/>
  </mergeCells>
  <printOptions/>
  <pageMargins left="0.25" right="0.25" top="0.75" bottom="0.75" header="0.3" footer="0.3"/>
  <pageSetup fitToHeight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55">
      <selection activeCell="B72" sqref="B72"/>
    </sheetView>
  </sheetViews>
  <sheetFormatPr defaultColWidth="9.140625" defaultRowHeight="15"/>
  <cols>
    <col min="1" max="1" width="7.8515625" style="9" customWidth="1"/>
    <col min="2" max="2" width="33.28125" style="9" customWidth="1"/>
    <col min="3" max="3" width="12.57421875" style="6" customWidth="1"/>
    <col min="4" max="4" width="16.421875" style="234" customWidth="1"/>
    <col min="5" max="5" width="16.8515625" style="234" customWidth="1"/>
    <col min="6" max="7" width="14.28125" style="6" customWidth="1"/>
    <col min="8" max="8" width="9.140625" style="9" customWidth="1"/>
    <col min="9" max="9" width="29.57421875" style="9" customWidth="1"/>
    <col min="10" max="11" width="14.00390625" style="9" customWidth="1"/>
    <col min="12" max="13" width="19.140625" style="9" customWidth="1"/>
    <col min="14" max="15" width="20.7109375" style="9" customWidth="1"/>
    <col min="16" max="16384" width="9.140625" style="9" customWidth="1"/>
  </cols>
  <sheetData>
    <row r="1" spans="1:9" s="2" customFormat="1" ht="12.75">
      <c r="A1" s="2" t="s">
        <v>229</v>
      </c>
      <c r="C1" s="3"/>
      <c r="D1" s="232"/>
      <c r="E1" s="232"/>
      <c r="F1" s="3"/>
      <c r="G1" s="3"/>
      <c r="I1" s="2">
        <v>11</v>
      </c>
    </row>
    <row r="2" spans="1:7" s="2" customFormat="1" ht="12.75">
      <c r="A2" s="2" t="s">
        <v>368</v>
      </c>
      <c r="C2" s="3"/>
      <c r="D2" s="232"/>
      <c r="E2" s="232"/>
      <c r="F2" s="3"/>
      <c r="G2" s="3"/>
    </row>
    <row r="3" spans="1:7" s="2" customFormat="1" ht="12.75">
      <c r="A3" s="2" t="s">
        <v>304</v>
      </c>
      <c r="C3" s="3"/>
      <c r="D3" s="232"/>
      <c r="E3" s="232"/>
      <c r="F3" s="3"/>
      <c r="G3" s="3"/>
    </row>
    <row r="4" spans="2:3" ht="12.75">
      <c r="B4" s="50"/>
      <c r="C4" s="233"/>
    </row>
    <row r="5" spans="4:7" ht="22.5" customHeight="1">
      <c r="D5" s="776" t="s">
        <v>198</v>
      </c>
      <c r="E5" s="777"/>
      <c r="F5" s="778" t="s">
        <v>248</v>
      </c>
      <c r="G5" s="779"/>
    </row>
    <row r="6" spans="1:9" ht="25.5">
      <c r="A6" s="235" t="s">
        <v>139</v>
      </c>
      <c r="B6" s="236" t="s">
        <v>0</v>
      </c>
      <c r="C6" s="237" t="s">
        <v>199</v>
      </c>
      <c r="D6" s="238" t="s">
        <v>190</v>
      </c>
      <c r="E6" s="210" t="s">
        <v>191</v>
      </c>
      <c r="F6" s="238" t="s">
        <v>190</v>
      </c>
      <c r="G6" s="210" t="s">
        <v>191</v>
      </c>
      <c r="I6"/>
    </row>
    <row r="7" spans="1:13" ht="15" customHeight="1">
      <c r="A7" s="212"/>
      <c r="B7" s="239" t="s">
        <v>52</v>
      </c>
      <c r="C7" s="663">
        <v>12.75</v>
      </c>
      <c r="D7" s="182" t="s">
        <v>365</v>
      </c>
      <c r="E7" s="664" t="s">
        <v>365</v>
      </c>
      <c r="F7" s="182" t="s">
        <v>365</v>
      </c>
      <c r="G7" s="664" t="s">
        <v>365</v>
      </c>
      <c r="I7" s="451"/>
      <c r="K7" s="202"/>
      <c r="M7" s="202"/>
    </row>
    <row r="8" spans="1:13" ht="15" customHeight="1">
      <c r="A8" s="219" t="s">
        <v>141</v>
      </c>
      <c r="B8" s="240" t="s">
        <v>195</v>
      </c>
      <c r="C8" s="653">
        <v>7.875</v>
      </c>
      <c r="D8" s="183">
        <v>2153.6507936507937</v>
      </c>
      <c r="E8" s="184">
        <v>2153.6507936507937</v>
      </c>
      <c r="F8" s="185">
        <v>1351.6190476190477</v>
      </c>
      <c r="G8" s="184">
        <v>1351.6190476190477</v>
      </c>
      <c r="I8" s="451"/>
      <c r="K8" s="202"/>
      <c r="M8" s="202"/>
    </row>
    <row r="9" spans="1:13" ht="15" customHeight="1">
      <c r="A9" s="212" t="s">
        <v>142</v>
      </c>
      <c r="B9" s="239" t="s">
        <v>71</v>
      </c>
      <c r="C9" s="652">
        <v>143.625</v>
      </c>
      <c r="D9" s="180">
        <v>1721.4830287206266</v>
      </c>
      <c r="E9" s="181">
        <v>1639.6309834638816</v>
      </c>
      <c r="F9" s="182">
        <v>1375.8776396866842</v>
      </c>
      <c r="G9" s="181">
        <v>1294.025594429939</v>
      </c>
      <c r="I9" s="451"/>
      <c r="K9" s="202"/>
      <c r="M9" s="202"/>
    </row>
    <row r="10" spans="1:13" ht="15" customHeight="1">
      <c r="A10" s="219" t="s">
        <v>146</v>
      </c>
      <c r="B10" s="240" t="s">
        <v>44</v>
      </c>
      <c r="C10" s="653">
        <v>11</v>
      </c>
      <c r="D10" s="183">
        <v>1763.268272727273</v>
      </c>
      <c r="E10" s="184">
        <v>1617.9955454545454</v>
      </c>
      <c r="F10" s="185">
        <v>1585.455090909091</v>
      </c>
      <c r="G10" s="184">
        <v>1440.1823636363638</v>
      </c>
      <c r="I10" s="451"/>
      <c r="K10" s="202"/>
      <c r="M10" s="202"/>
    </row>
    <row r="11" spans="1:13" ht="15" customHeight="1">
      <c r="A11" s="212" t="s">
        <v>147</v>
      </c>
      <c r="B11" s="239" t="s">
        <v>32</v>
      </c>
      <c r="C11" s="652">
        <v>450</v>
      </c>
      <c r="D11" s="180">
        <v>2038.5233022222224</v>
      </c>
      <c r="E11" s="181">
        <v>1865.5171422222222</v>
      </c>
      <c r="F11" s="182">
        <v>1640.6858977777777</v>
      </c>
      <c r="G11" s="181">
        <v>1467.6797377777777</v>
      </c>
      <c r="I11" s="451"/>
      <c r="K11" s="202"/>
      <c r="M11" s="202"/>
    </row>
    <row r="12" spans="1:13" ht="15" customHeight="1">
      <c r="A12" s="219" t="s">
        <v>143</v>
      </c>
      <c r="B12" s="240" t="s">
        <v>53</v>
      </c>
      <c r="C12" s="653">
        <v>813.625</v>
      </c>
      <c r="D12" s="183">
        <v>2306.9517160854202</v>
      </c>
      <c r="E12" s="184">
        <v>2115.6486759870945</v>
      </c>
      <c r="F12" s="185">
        <v>1821.653100629897</v>
      </c>
      <c r="G12" s="184">
        <v>1630.3500605315717</v>
      </c>
      <c r="I12" s="451"/>
      <c r="K12" s="202"/>
      <c r="M12" s="202"/>
    </row>
    <row r="13" spans="1:13" ht="15" customHeight="1">
      <c r="A13" s="212" t="s">
        <v>148</v>
      </c>
      <c r="B13" s="239" t="s">
        <v>49</v>
      </c>
      <c r="C13" s="652">
        <v>51</v>
      </c>
      <c r="D13" s="180">
        <v>2272.903392156863</v>
      </c>
      <c r="E13" s="181">
        <v>2071.6488039215687</v>
      </c>
      <c r="F13" s="182">
        <v>1825.1421372549019</v>
      </c>
      <c r="G13" s="181">
        <v>1623.8875490196078</v>
      </c>
      <c r="I13" s="451"/>
      <c r="K13" s="202"/>
      <c r="M13" s="202"/>
    </row>
    <row r="14" spans="1:13" ht="15" customHeight="1">
      <c r="A14" s="219" t="s">
        <v>108</v>
      </c>
      <c r="B14" s="240" t="s">
        <v>50</v>
      </c>
      <c r="C14" s="653">
        <v>66.875</v>
      </c>
      <c r="D14" s="183">
        <v>2194.4929794392524</v>
      </c>
      <c r="E14" s="184">
        <v>1913.1166803738315</v>
      </c>
      <c r="F14" s="185">
        <v>1851.217629906542</v>
      </c>
      <c r="G14" s="184">
        <v>1569.8413308411214</v>
      </c>
      <c r="I14" s="451"/>
      <c r="K14" s="202"/>
      <c r="M14" s="202"/>
    </row>
    <row r="15" spans="1:13" ht="15" customHeight="1">
      <c r="A15" s="212" t="s">
        <v>149</v>
      </c>
      <c r="B15" s="239" t="s">
        <v>29</v>
      </c>
      <c r="C15" s="652">
        <v>555.5</v>
      </c>
      <c r="D15" s="180">
        <v>2276.5247794779475</v>
      </c>
      <c r="E15" s="181">
        <v>2102.791134113411</v>
      </c>
      <c r="F15" s="182">
        <v>1899.5395805580558</v>
      </c>
      <c r="G15" s="181">
        <v>1725.8059351935192</v>
      </c>
      <c r="I15" s="451"/>
      <c r="K15" s="202"/>
      <c r="M15" s="202"/>
    </row>
    <row r="16" spans="1:13" ht="15" customHeight="1">
      <c r="A16" s="219" t="s">
        <v>150</v>
      </c>
      <c r="B16" s="240" t="s">
        <v>39</v>
      </c>
      <c r="C16" s="653">
        <v>49.75</v>
      </c>
      <c r="D16" s="183">
        <v>2271.436301507538</v>
      </c>
      <c r="E16" s="184">
        <v>2175.31183919598</v>
      </c>
      <c r="F16" s="185">
        <v>1935.8060100502512</v>
      </c>
      <c r="G16" s="184">
        <v>1839.6815477386936</v>
      </c>
      <c r="I16" s="451"/>
      <c r="K16" s="202"/>
      <c r="M16" s="202"/>
    </row>
    <row r="17" spans="1:13" ht="15" customHeight="1">
      <c r="A17" s="212" t="s">
        <v>151</v>
      </c>
      <c r="B17" s="239" t="s">
        <v>70</v>
      </c>
      <c r="C17" s="652">
        <v>117</v>
      </c>
      <c r="D17" s="180">
        <v>2284.476683760684</v>
      </c>
      <c r="E17" s="181">
        <v>2234.903965811966</v>
      </c>
      <c r="F17" s="182">
        <v>2025.7610940170941</v>
      </c>
      <c r="G17" s="181">
        <v>1976.188376068376</v>
      </c>
      <c r="I17" s="451"/>
      <c r="K17" s="202"/>
      <c r="M17" s="202"/>
    </row>
    <row r="18" spans="1:13" ht="15" customHeight="1">
      <c r="A18" s="219" t="s">
        <v>152</v>
      </c>
      <c r="B18" s="240" t="s">
        <v>54</v>
      </c>
      <c r="C18" s="653">
        <v>144.625</v>
      </c>
      <c r="D18" s="183">
        <v>2415.901842696629</v>
      </c>
      <c r="E18" s="184">
        <v>2223.8654174589456</v>
      </c>
      <c r="F18" s="185">
        <v>2045.7283180639583</v>
      </c>
      <c r="G18" s="184">
        <v>1853.6918928262749</v>
      </c>
      <c r="I18" s="451"/>
      <c r="K18" s="202"/>
      <c r="M18" s="202"/>
    </row>
    <row r="19" spans="1:13" ht="15" customHeight="1">
      <c r="A19" s="212" t="s">
        <v>109</v>
      </c>
      <c r="B19" s="239" t="s">
        <v>69</v>
      </c>
      <c r="C19" s="652">
        <v>233.375</v>
      </c>
      <c r="D19" s="180">
        <v>2395.19728334226</v>
      </c>
      <c r="E19" s="181">
        <v>2073.9102560257097</v>
      </c>
      <c r="F19" s="182">
        <v>2054.3556807712907</v>
      </c>
      <c r="G19" s="181">
        <v>1733.0686534547401</v>
      </c>
      <c r="I19" s="451"/>
      <c r="K19" s="202"/>
      <c r="M19" s="202"/>
    </row>
    <row r="20" spans="1:13" ht="15" customHeight="1">
      <c r="A20" s="219" t="s">
        <v>110</v>
      </c>
      <c r="B20" s="240" t="s">
        <v>48</v>
      </c>
      <c r="C20" s="653">
        <v>227.625</v>
      </c>
      <c r="D20" s="183">
        <v>2557.016465678199</v>
      </c>
      <c r="E20" s="184">
        <v>2306.511248764415</v>
      </c>
      <c r="F20" s="185">
        <v>2069.2685908841295</v>
      </c>
      <c r="G20" s="184">
        <v>1818.7633739703458</v>
      </c>
      <c r="I20" s="451"/>
      <c r="K20" s="202"/>
      <c r="M20" s="202"/>
    </row>
    <row r="21" spans="1:13" ht="15" customHeight="1">
      <c r="A21" s="212" t="s">
        <v>111</v>
      </c>
      <c r="B21" s="239" t="s">
        <v>36</v>
      </c>
      <c r="C21" s="652">
        <v>77.75</v>
      </c>
      <c r="D21" s="180">
        <v>2566.001620578778</v>
      </c>
      <c r="E21" s="181">
        <v>2113.397118971061</v>
      </c>
      <c r="F21" s="182">
        <v>2088.0421736334406</v>
      </c>
      <c r="G21" s="181">
        <v>1635.4376720257235</v>
      </c>
      <c r="I21" s="451"/>
      <c r="K21" s="202"/>
      <c r="M21" s="202"/>
    </row>
    <row r="22" spans="1:13" ht="15" customHeight="1">
      <c r="A22" s="219" t="s">
        <v>112</v>
      </c>
      <c r="B22" s="240" t="s">
        <v>74</v>
      </c>
      <c r="C22" s="653">
        <v>20.625</v>
      </c>
      <c r="D22" s="183">
        <v>2492.3120484848487</v>
      </c>
      <c r="E22" s="184">
        <v>2286.6049939393943</v>
      </c>
      <c r="F22" s="185">
        <v>2089.4593454545457</v>
      </c>
      <c r="G22" s="184">
        <v>1883.752290909091</v>
      </c>
      <c r="I22" s="451"/>
      <c r="K22" s="202"/>
      <c r="M22" s="202"/>
    </row>
    <row r="23" spans="1:13" ht="15" customHeight="1">
      <c r="A23" s="212" t="s">
        <v>113</v>
      </c>
      <c r="B23" s="239" t="s">
        <v>27</v>
      </c>
      <c r="C23" s="652">
        <v>1388.5</v>
      </c>
      <c r="D23" s="180">
        <v>2475.7517176809506</v>
      </c>
      <c r="E23" s="181">
        <v>2304.0880086424195</v>
      </c>
      <c r="F23" s="182">
        <v>2099.5131688872884</v>
      </c>
      <c r="G23" s="181">
        <v>1927.8494598487573</v>
      </c>
      <c r="I23" s="451"/>
      <c r="K23" s="202"/>
      <c r="M23" s="202"/>
    </row>
    <row r="24" spans="1:13" ht="15" customHeight="1">
      <c r="A24" s="219" t="s">
        <v>153</v>
      </c>
      <c r="B24" s="240" t="s">
        <v>30</v>
      </c>
      <c r="C24" s="653">
        <v>99.375</v>
      </c>
      <c r="D24" s="183">
        <v>2554.8575698113204</v>
      </c>
      <c r="E24" s="184">
        <v>2203.334550943396</v>
      </c>
      <c r="F24" s="185">
        <v>2129.100306918239</v>
      </c>
      <c r="G24" s="184">
        <v>1777.5772880503143</v>
      </c>
      <c r="I24" s="451"/>
      <c r="K24" s="202"/>
      <c r="M24" s="202"/>
    </row>
    <row r="25" spans="1:13" ht="15" customHeight="1">
      <c r="A25" s="212" t="s">
        <v>154</v>
      </c>
      <c r="B25" s="239" t="s">
        <v>28</v>
      </c>
      <c r="C25" s="652">
        <v>605.125</v>
      </c>
      <c r="D25" s="180">
        <v>2513.6410576327203</v>
      </c>
      <c r="E25" s="181">
        <v>2229.737427804173</v>
      </c>
      <c r="F25" s="182">
        <v>2131.46637802107</v>
      </c>
      <c r="G25" s="181">
        <v>1847.562748192522</v>
      </c>
      <c r="I25" s="451"/>
      <c r="K25" s="202"/>
      <c r="M25" s="202"/>
    </row>
    <row r="26" spans="1:13" ht="15" customHeight="1">
      <c r="A26" s="219" t="s">
        <v>155</v>
      </c>
      <c r="B26" s="240" t="s">
        <v>73</v>
      </c>
      <c r="C26" s="653">
        <v>28.5</v>
      </c>
      <c r="D26" s="183">
        <v>2481.1324561403508</v>
      </c>
      <c r="E26" s="184">
        <v>2305.0972280701753</v>
      </c>
      <c r="F26" s="185">
        <v>2134.4334736842106</v>
      </c>
      <c r="G26" s="184">
        <v>1958.398245614035</v>
      </c>
      <c r="I26" s="451"/>
      <c r="K26" s="202"/>
      <c r="M26" s="202"/>
    </row>
    <row r="27" spans="1:13" ht="15" customHeight="1">
      <c r="A27" s="212" t="s">
        <v>156</v>
      </c>
      <c r="B27" s="239" t="s">
        <v>72</v>
      </c>
      <c r="C27" s="652">
        <v>526.25</v>
      </c>
      <c r="D27" s="180">
        <v>2506.1551087885987</v>
      </c>
      <c r="E27" s="181">
        <v>2270.737860332542</v>
      </c>
      <c r="F27" s="182">
        <v>2139.4676617577197</v>
      </c>
      <c r="G27" s="181">
        <v>1904.0504133016627</v>
      </c>
      <c r="I27" s="451"/>
      <c r="K27" s="202"/>
      <c r="M27" s="202"/>
    </row>
    <row r="28" spans="1:13" ht="15" customHeight="1">
      <c r="A28" s="219" t="s">
        <v>114</v>
      </c>
      <c r="B28" s="240" t="s">
        <v>322</v>
      </c>
      <c r="C28" s="653">
        <v>88.75</v>
      </c>
      <c r="D28" s="183">
        <v>2513.9100732394368</v>
      </c>
      <c r="E28" s="184">
        <v>2397.0762704225353</v>
      </c>
      <c r="F28" s="185">
        <v>2139.7547267605632</v>
      </c>
      <c r="G28" s="184">
        <v>2022.9209239436618</v>
      </c>
      <c r="I28" s="451"/>
      <c r="K28" s="202"/>
      <c r="M28" s="202"/>
    </row>
    <row r="29" spans="1:13" ht="15" customHeight="1">
      <c r="A29" s="212" t="s">
        <v>115</v>
      </c>
      <c r="B29" s="239" t="s">
        <v>35</v>
      </c>
      <c r="C29" s="652">
        <v>53.25</v>
      </c>
      <c r="D29" s="180">
        <v>2640.555399061033</v>
      </c>
      <c r="E29" s="181">
        <v>2286.9970328638497</v>
      </c>
      <c r="F29" s="182">
        <v>2175.117089201878</v>
      </c>
      <c r="G29" s="181">
        <v>1821.558723004695</v>
      </c>
      <c r="I29" s="451"/>
      <c r="K29" s="202"/>
      <c r="M29" s="202"/>
    </row>
    <row r="30" spans="1:13" ht="15" customHeight="1">
      <c r="A30" s="219" t="s">
        <v>116</v>
      </c>
      <c r="B30" s="240" t="s">
        <v>57</v>
      </c>
      <c r="C30" s="653">
        <v>61.75</v>
      </c>
      <c r="D30" s="183">
        <v>2493.8386720647773</v>
      </c>
      <c r="E30" s="184">
        <v>2266.430024291498</v>
      </c>
      <c r="F30" s="185">
        <v>2192.377004048583</v>
      </c>
      <c r="G30" s="184">
        <v>1964.9683562753037</v>
      </c>
      <c r="I30" s="451"/>
      <c r="K30" s="202"/>
      <c r="M30" s="202"/>
    </row>
    <row r="31" spans="1:13" ht="15" customHeight="1">
      <c r="A31" s="212" t="s">
        <v>117</v>
      </c>
      <c r="B31" s="239" t="s">
        <v>193</v>
      </c>
      <c r="C31" s="652">
        <v>5504.125</v>
      </c>
      <c r="D31" s="180">
        <v>2482.837130879113</v>
      </c>
      <c r="E31" s="181">
        <v>2233.710966048191</v>
      </c>
      <c r="F31" s="182">
        <v>2220.225080280699</v>
      </c>
      <c r="G31" s="181">
        <v>1971.0989154497763</v>
      </c>
      <c r="I31" s="451"/>
      <c r="K31" s="202"/>
      <c r="M31" s="202"/>
    </row>
    <row r="32" spans="1:13" ht="15" customHeight="1">
      <c r="A32" s="219" t="s">
        <v>118</v>
      </c>
      <c r="B32" s="485" t="s">
        <v>31</v>
      </c>
      <c r="C32" s="653">
        <v>59.25</v>
      </c>
      <c r="D32" s="183">
        <v>2732.8994430379744</v>
      </c>
      <c r="E32" s="184">
        <v>2467.513316455696</v>
      </c>
      <c r="F32" s="185">
        <v>2230.4140253164555</v>
      </c>
      <c r="G32" s="184">
        <v>1965.0278987341771</v>
      </c>
      <c r="I32" s="451"/>
      <c r="K32" s="202"/>
      <c r="M32" s="202"/>
    </row>
    <row r="33" spans="1:13" ht="15.75" customHeight="1">
      <c r="A33" s="212" t="s">
        <v>119</v>
      </c>
      <c r="B33" s="241" t="s">
        <v>51</v>
      </c>
      <c r="C33" s="652">
        <v>24.25</v>
      </c>
      <c r="D33" s="180">
        <v>2473.7966597938143</v>
      </c>
      <c r="E33" s="181">
        <v>2336.9719175257733</v>
      </c>
      <c r="F33" s="182">
        <v>2259.397855670103</v>
      </c>
      <c r="G33" s="181">
        <v>2122.573113402062</v>
      </c>
      <c r="I33" s="451"/>
      <c r="K33" s="202"/>
      <c r="M33" s="202"/>
    </row>
    <row r="34" spans="1:13" ht="15" customHeight="1">
      <c r="A34" s="219" t="s">
        <v>120</v>
      </c>
      <c r="B34" s="242" t="s">
        <v>78</v>
      </c>
      <c r="C34" s="653">
        <v>178.125</v>
      </c>
      <c r="D34" s="183">
        <v>2826.6697150877194</v>
      </c>
      <c r="E34" s="184">
        <v>2312.137785263158</v>
      </c>
      <c r="F34" s="185">
        <v>2262.392909473684</v>
      </c>
      <c r="G34" s="184">
        <v>1747.8609796491226</v>
      </c>
      <c r="I34" s="451"/>
      <c r="K34" s="202"/>
      <c r="M34" s="202"/>
    </row>
    <row r="35" spans="1:13" ht="15" customHeight="1">
      <c r="A35" s="212" t="s">
        <v>157</v>
      </c>
      <c r="B35" s="243" t="s">
        <v>58</v>
      </c>
      <c r="C35" s="652">
        <v>31.25</v>
      </c>
      <c r="D35" s="180">
        <v>2826.831264</v>
      </c>
      <c r="E35" s="181">
        <v>2563.125408</v>
      </c>
      <c r="F35" s="182">
        <v>2264.243168</v>
      </c>
      <c r="G35" s="181">
        <v>2000.537312</v>
      </c>
      <c r="I35" s="451"/>
      <c r="K35" s="202"/>
      <c r="M35" s="202"/>
    </row>
    <row r="36" spans="1:13" ht="15" customHeight="1">
      <c r="A36" s="219" t="s">
        <v>158</v>
      </c>
      <c r="B36" s="240" t="s">
        <v>26</v>
      </c>
      <c r="C36" s="653">
        <v>577.625</v>
      </c>
      <c r="D36" s="183">
        <v>2714.0600112529755</v>
      </c>
      <c r="E36" s="184">
        <v>2379.2540592945247</v>
      </c>
      <c r="F36" s="185">
        <v>2266.9571850248867</v>
      </c>
      <c r="G36" s="184">
        <v>1932.1512330664361</v>
      </c>
      <c r="I36" s="451"/>
      <c r="K36" s="202"/>
      <c r="M36" s="202"/>
    </row>
    <row r="37" spans="1:13" ht="15" customHeight="1">
      <c r="A37" s="212" t="s">
        <v>159</v>
      </c>
      <c r="B37" s="239" t="s">
        <v>65</v>
      </c>
      <c r="C37" s="652">
        <v>337.75</v>
      </c>
      <c r="D37" s="180">
        <v>2677.679896373057</v>
      </c>
      <c r="E37" s="181">
        <v>2271.7508512213176</v>
      </c>
      <c r="F37" s="182">
        <v>2270.1942264988897</v>
      </c>
      <c r="G37" s="181">
        <v>1864.26518134715</v>
      </c>
      <c r="I37" s="451"/>
      <c r="K37" s="202"/>
      <c r="M37" s="202"/>
    </row>
    <row r="38" spans="1:13" ht="15" customHeight="1">
      <c r="A38" s="219" t="s">
        <v>160</v>
      </c>
      <c r="B38" s="240" t="s">
        <v>33</v>
      </c>
      <c r="C38" s="653">
        <v>37</v>
      </c>
      <c r="D38" s="183">
        <v>2693.5125135135136</v>
      </c>
      <c r="E38" s="184">
        <v>2406.0022432432434</v>
      </c>
      <c r="F38" s="185">
        <v>2292.5917837837837</v>
      </c>
      <c r="G38" s="184">
        <v>2005.0815135135133</v>
      </c>
      <c r="I38" s="451"/>
      <c r="K38" s="202"/>
      <c r="M38" s="202"/>
    </row>
    <row r="39" spans="1:13" ht="15" customHeight="1">
      <c r="A39" s="212" t="s">
        <v>161</v>
      </c>
      <c r="B39" s="239" t="s">
        <v>76</v>
      </c>
      <c r="C39" s="652">
        <v>112.375</v>
      </c>
      <c r="D39" s="180">
        <v>2499.591234705228</v>
      </c>
      <c r="E39" s="181">
        <v>2234.781294771969</v>
      </c>
      <c r="F39" s="182">
        <v>2300.47259621802</v>
      </c>
      <c r="G39" s="181">
        <v>2035.662656284761</v>
      </c>
      <c r="I39" s="451"/>
      <c r="K39" s="202"/>
      <c r="M39" s="202"/>
    </row>
    <row r="40" spans="1:13" ht="15" customHeight="1">
      <c r="A40" s="219" t="s">
        <v>162</v>
      </c>
      <c r="B40" s="240" t="s">
        <v>43</v>
      </c>
      <c r="C40" s="653">
        <v>58.125</v>
      </c>
      <c r="D40" s="183">
        <v>2727.5848774193546</v>
      </c>
      <c r="E40" s="184">
        <v>2529.643750537634</v>
      </c>
      <c r="F40" s="185">
        <v>2314.5847913978496</v>
      </c>
      <c r="G40" s="184">
        <v>2116.6436645161293</v>
      </c>
      <c r="I40" s="451"/>
      <c r="K40" s="202"/>
      <c r="M40" s="202"/>
    </row>
    <row r="41" spans="1:13" ht="15" customHeight="1">
      <c r="A41" s="212" t="s">
        <v>163</v>
      </c>
      <c r="B41" s="239" t="s">
        <v>75</v>
      </c>
      <c r="C41" s="652">
        <v>85.5</v>
      </c>
      <c r="D41" s="180">
        <v>2760.243730994152</v>
      </c>
      <c r="E41" s="181">
        <v>2506.025625730994</v>
      </c>
      <c r="F41" s="182">
        <v>2330.7652280701755</v>
      </c>
      <c r="G41" s="181">
        <v>2076.5471228070173</v>
      </c>
      <c r="I41" s="451"/>
      <c r="K41" s="202"/>
      <c r="M41" s="202"/>
    </row>
    <row r="42" spans="1:13" ht="15.75" customHeight="1">
      <c r="A42" s="219" t="s">
        <v>164</v>
      </c>
      <c r="B42" s="240" t="s">
        <v>80</v>
      </c>
      <c r="C42" s="653">
        <v>29.125</v>
      </c>
      <c r="D42" s="183">
        <v>2618.713854077253</v>
      </c>
      <c r="E42" s="184">
        <v>2618.713854077253</v>
      </c>
      <c r="F42" s="185">
        <v>2335.604120171674</v>
      </c>
      <c r="G42" s="184">
        <v>2335.604120171674</v>
      </c>
      <c r="I42" s="451"/>
      <c r="K42" s="202"/>
      <c r="M42" s="202"/>
    </row>
    <row r="43" spans="1:13" ht="15" customHeight="1">
      <c r="A43" s="212" t="s">
        <v>144</v>
      </c>
      <c r="B43" s="239" t="s">
        <v>63</v>
      </c>
      <c r="C43" s="652">
        <v>20.375</v>
      </c>
      <c r="D43" s="180">
        <v>2977.890993865031</v>
      </c>
      <c r="E43" s="181">
        <v>2881.5263803680987</v>
      </c>
      <c r="F43" s="182">
        <v>2346.910429447853</v>
      </c>
      <c r="G43" s="181">
        <v>2250.5458159509203</v>
      </c>
      <c r="I43" s="451"/>
      <c r="K43" s="202"/>
      <c r="M43" s="202"/>
    </row>
    <row r="44" spans="1:13" ht="15" customHeight="1">
      <c r="A44" s="219" t="s">
        <v>121</v>
      </c>
      <c r="B44" s="240" t="s">
        <v>56</v>
      </c>
      <c r="C44" s="653">
        <v>111.25</v>
      </c>
      <c r="D44" s="183">
        <v>2741.6547595505617</v>
      </c>
      <c r="E44" s="184">
        <v>2338.0095191011237</v>
      </c>
      <c r="F44" s="185">
        <v>2377.5189033707866</v>
      </c>
      <c r="G44" s="184">
        <v>1973.8736629213483</v>
      </c>
      <c r="I44" s="451"/>
      <c r="K44" s="202"/>
      <c r="M44" s="202"/>
    </row>
    <row r="45" spans="1:13" ht="15" customHeight="1">
      <c r="A45" s="212" t="s">
        <v>122</v>
      </c>
      <c r="B45" s="239" t="s">
        <v>61</v>
      </c>
      <c r="C45" s="652">
        <v>28.875</v>
      </c>
      <c r="D45" s="180">
        <v>2631.0100086580087</v>
      </c>
      <c r="E45" s="181">
        <v>2313.204190476191</v>
      </c>
      <c r="F45" s="182">
        <v>2383.031272727273</v>
      </c>
      <c r="G45" s="181">
        <v>2065.225454545455</v>
      </c>
      <c r="I45" s="451"/>
      <c r="K45" s="202"/>
      <c r="M45" s="202"/>
    </row>
    <row r="46" spans="1:13" ht="15" customHeight="1">
      <c r="A46" s="219" t="s">
        <v>123</v>
      </c>
      <c r="B46" s="240" t="s">
        <v>25</v>
      </c>
      <c r="C46" s="653">
        <v>1732.875</v>
      </c>
      <c r="D46" s="183">
        <v>2768.228809925702</v>
      </c>
      <c r="E46" s="184">
        <v>2521.701336218712</v>
      </c>
      <c r="F46" s="185">
        <v>2398.862823919786</v>
      </c>
      <c r="G46" s="184">
        <v>2152.335350212796</v>
      </c>
      <c r="I46" s="451"/>
      <c r="K46" s="202"/>
      <c r="M46" s="202"/>
    </row>
    <row r="47" spans="1:13" ht="15" customHeight="1">
      <c r="A47" s="212" t="s">
        <v>165</v>
      </c>
      <c r="B47" s="239" t="s">
        <v>55</v>
      </c>
      <c r="C47" s="652">
        <v>104.5</v>
      </c>
      <c r="D47" s="180">
        <v>2937.091416267943</v>
      </c>
      <c r="E47" s="181">
        <v>2502.98619138756</v>
      </c>
      <c r="F47" s="182">
        <v>2461.170870813397</v>
      </c>
      <c r="G47" s="181">
        <v>2027.0656459330141</v>
      </c>
      <c r="I47" s="451"/>
      <c r="K47" s="202"/>
      <c r="M47" s="202"/>
    </row>
    <row r="48" spans="1:13" ht="15" customHeight="1">
      <c r="A48" s="219" t="s">
        <v>166</v>
      </c>
      <c r="B48" s="240" t="s">
        <v>59</v>
      </c>
      <c r="C48" s="653">
        <v>24.625</v>
      </c>
      <c r="D48" s="183">
        <v>2777.322395939086</v>
      </c>
      <c r="E48" s="184">
        <v>2415.531817258883</v>
      </c>
      <c r="F48" s="185">
        <v>2470.260467005076</v>
      </c>
      <c r="G48" s="184">
        <v>2108.469888324873</v>
      </c>
      <c r="I48" s="451"/>
      <c r="K48" s="202"/>
      <c r="M48" s="202"/>
    </row>
    <row r="49" spans="1:13" ht="15" customHeight="1">
      <c r="A49" s="212" t="s">
        <v>167</v>
      </c>
      <c r="B49" s="243" t="s">
        <v>40</v>
      </c>
      <c r="C49" s="652">
        <v>203.375</v>
      </c>
      <c r="D49" s="180">
        <v>2814.1729121081744</v>
      </c>
      <c r="E49" s="181">
        <v>2520.6987289489857</v>
      </c>
      <c r="F49" s="182">
        <v>2477.067432083589</v>
      </c>
      <c r="G49" s="181">
        <v>2183.5932489244005</v>
      </c>
      <c r="I49" s="451"/>
      <c r="K49" s="202"/>
      <c r="M49" s="202"/>
    </row>
    <row r="50" spans="1:13" ht="15" customHeight="1">
      <c r="A50" s="219" t="s">
        <v>168</v>
      </c>
      <c r="B50" s="240" t="s">
        <v>34</v>
      </c>
      <c r="C50" s="653">
        <v>183.5</v>
      </c>
      <c r="D50" s="183">
        <v>2936.81995640327</v>
      </c>
      <c r="E50" s="184">
        <v>2525.8908446866485</v>
      </c>
      <c r="F50" s="185">
        <v>2515.1213896457766</v>
      </c>
      <c r="G50" s="184">
        <v>2104.1922779291554</v>
      </c>
      <c r="I50" s="451"/>
      <c r="K50" s="202"/>
      <c r="M50" s="202"/>
    </row>
    <row r="51" spans="1:13" ht="15" customHeight="1">
      <c r="A51" s="212" t="s">
        <v>124</v>
      </c>
      <c r="B51" s="239" t="s">
        <v>77</v>
      </c>
      <c r="C51" s="652">
        <v>37.5</v>
      </c>
      <c r="D51" s="180">
        <v>3266.5520533333333</v>
      </c>
      <c r="E51" s="181">
        <v>2867.46216</v>
      </c>
      <c r="F51" s="182">
        <v>2523.0221866666666</v>
      </c>
      <c r="G51" s="181">
        <v>2123.9322933333333</v>
      </c>
      <c r="I51" s="451"/>
      <c r="K51" s="202"/>
      <c r="M51" s="202"/>
    </row>
    <row r="52" spans="1:13" ht="15" customHeight="1">
      <c r="A52" s="219" t="s">
        <v>125</v>
      </c>
      <c r="B52" s="240" t="s">
        <v>79</v>
      </c>
      <c r="C52" s="653">
        <v>85.625</v>
      </c>
      <c r="D52" s="183">
        <v>2995.9376700729927</v>
      </c>
      <c r="E52" s="184">
        <v>2637.6235094890512</v>
      </c>
      <c r="F52" s="185">
        <v>2524.8579386861315</v>
      </c>
      <c r="G52" s="184">
        <v>2166.54377810219</v>
      </c>
      <c r="I52" s="451"/>
      <c r="K52" s="202"/>
      <c r="M52" s="202"/>
    </row>
    <row r="53" spans="1:13" ht="15" customHeight="1">
      <c r="A53" s="212" t="s">
        <v>169</v>
      </c>
      <c r="B53" s="239" t="s">
        <v>38</v>
      </c>
      <c r="C53" s="652">
        <v>25.375</v>
      </c>
      <c r="D53" s="180">
        <v>2886.7864827586204</v>
      </c>
      <c r="E53" s="181">
        <v>2489.3583054187193</v>
      </c>
      <c r="F53" s="182">
        <v>2553.2122167487687</v>
      </c>
      <c r="G53" s="181">
        <v>2155.784039408867</v>
      </c>
      <c r="I53" s="451"/>
      <c r="K53" s="202"/>
      <c r="M53" s="202"/>
    </row>
    <row r="54" spans="1:13" ht="15" customHeight="1">
      <c r="A54" s="219" t="s">
        <v>170</v>
      </c>
      <c r="B54" s="240" t="s">
        <v>68</v>
      </c>
      <c r="C54" s="653">
        <v>30.5</v>
      </c>
      <c r="D54" s="183">
        <v>3075.421147540984</v>
      </c>
      <c r="E54" s="184">
        <v>2757.0135409836066</v>
      </c>
      <c r="F54" s="185">
        <v>2591.744393442623</v>
      </c>
      <c r="G54" s="184">
        <v>2273.3367868852456</v>
      </c>
      <c r="I54" s="451"/>
      <c r="K54" s="202"/>
      <c r="M54" s="202"/>
    </row>
    <row r="55" spans="1:13" ht="15" customHeight="1">
      <c r="A55" s="212" t="s">
        <v>126</v>
      </c>
      <c r="B55" s="239" t="s">
        <v>194</v>
      </c>
      <c r="C55" s="652">
        <v>228.375</v>
      </c>
      <c r="D55" s="180">
        <v>2984.7717920087575</v>
      </c>
      <c r="E55" s="181">
        <v>2914.1884094143406</v>
      </c>
      <c r="F55" s="182">
        <v>2709.0658741105635</v>
      </c>
      <c r="G55" s="181">
        <v>2638.4824915161466</v>
      </c>
      <c r="I55" s="451"/>
      <c r="K55" s="202"/>
      <c r="M55" s="202"/>
    </row>
    <row r="56" spans="1:13" ht="15" customHeight="1">
      <c r="A56" s="219" t="s">
        <v>127</v>
      </c>
      <c r="B56" s="240" t="s">
        <v>66</v>
      </c>
      <c r="C56" s="653">
        <v>27.125</v>
      </c>
      <c r="D56" s="183">
        <v>3124.733124423963</v>
      </c>
      <c r="E56" s="184">
        <v>3000.591410138249</v>
      </c>
      <c r="F56" s="185">
        <v>2749.08</v>
      </c>
      <c r="G56" s="184">
        <v>2624.938285714286</v>
      </c>
      <c r="I56" s="451"/>
      <c r="K56" s="202"/>
      <c r="M56" s="202"/>
    </row>
    <row r="57" spans="1:13" ht="15" customHeight="1">
      <c r="A57" s="212" t="s">
        <v>171</v>
      </c>
      <c r="B57" s="239" t="s">
        <v>64</v>
      </c>
      <c r="C57" s="652">
        <v>32.5</v>
      </c>
      <c r="D57" s="180">
        <v>3162.3073846153848</v>
      </c>
      <c r="E57" s="181">
        <v>2950.6152</v>
      </c>
      <c r="F57" s="182">
        <v>2801.958923076923</v>
      </c>
      <c r="G57" s="181">
        <v>2590.2667384615384</v>
      </c>
      <c r="I57" s="451"/>
      <c r="K57" s="202"/>
      <c r="M57" s="202"/>
    </row>
    <row r="58" spans="1:10" ht="15" customHeight="1">
      <c r="A58" s="219" t="s">
        <v>172</v>
      </c>
      <c r="B58" s="240" t="s">
        <v>42</v>
      </c>
      <c r="C58" s="653">
        <v>8.75</v>
      </c>
      <c r="D58" s="183">
        <v>2958.910742857143</v>
      </c>
      <c r="E58" s="184">
        <v>2527.7305142857144</v>
      </c>
      <c r="F58" s="185">
        <v>2876.9698285714285</v>
      </c>
      <c r="G58" s="184">
        <v>2445.7896</v>
      </c>
      <c r="I58" s="451"/>
      <c r="J58"/>
    </row>
    <row r="59" spans="1:9" ht="15" customHeight="1">
      <c r="A59" s="212" t="s">
        <v>128</v>
      </c>
      <c r="B59" s="239" t="s">
        <v>62</v>
      </c>
      <c r="C59" s="652">
        <v>37.5</v>
      </c>
      <c r="D59" s="180">
        <v>3127.9702933333333</v>
      </c>
      <c r="E59" s="181">
        <v>2862.1978933333335</v>
      </c>
      <c r="F59" s="182">
        <v>2878.2552</v>
      </c>
      <c r="G59" s="181">
        <v>2612.4828</v>
      </c>
      <c r="I59" s="451"/>
    </row>
    <row r="60" spans="1:9" ht="15" customHeight="1">
      <c r="A60" s="219" t="s">
        <v>129</v>
      </c>
      <c r="B60" s="240" t="s">
        <v>60</v>
      </c>
      <c r="C60" s="653">
        <v>18.875</v>
      </c>
      <c r="D60" s="183">
        <v>3263.1305430463576</v>
      </c>
      <c r="E60" s="184">
        <v>2961.8325298013247</v>
      </c>
      <c r="F60" s="185">
        <v>2911.9754701986753</v>
      </c>
      <c r="G60" s="184">
        <v>2610.6774569536424</v>
      </c>
      <c r="I60" s="451"/>
    </row>
    <row r="61" spans="1:9" ht="15" customHeight="1">
      <c r="A61" s="212" t="s">
        <v>173</v>
      </c>
      <c r="B61" s="486" t="s">
        <v>37</v>
      </c>
      <c r="C61" s="652">
        <v>66.375</v>
      </c>
      <c r="D61" s="180">
        <v>3417.04670433145</v>
      </c>
      <c r="E61" s="181">
        <v>3061.700806026365</v>
      </c>
      <c r="F61" s="182">
        <v>2951.73197740113</v>
      </c>
      <c r="G61" s="181">
        <v>2596.3860790960453</v>
      </c>
      <c r="I61" s="451"/>
    </row>
    <row r="62" spans="1:9" ht="15" customHeight="1">
      <c r="A62" s="219" t="s">
        <v>174</v>
      </c>
      <c r="B62" s="661" t="s">
        <v>83</v>
      </c>
      <c r="C62" s="653">
        <v>36.75</v>
      </c>
      <c r="D62" s="183">
        <v>3545.547183673469</v>
      </c>
      <c r="E62" s="184">
        <v>2936.5379863945577</v>
      </c>
      <c r="F62" s="185">
        <v>3089.9998911564626</v>
      </c>
      <c r="G62" s="184">
        <v>2480.9906938775507</v>
      </c>
      <c r="I62" s="451"/>
    </row>
    <row r="63" spans="1:9" ht="15" customHeight="1">
      <c r="A63" s="212" t="s">
        <v>130</v>
      </c>
      <c r="B63" s="241" t="s">
        <v>82</v>
      </c>
      <c r="C63" s="652">
        <v>46.375</v>
      </c>
      <c r="D63" s="180">
        <v>3507.078598382749</v>
      </c>
      <c r="E63" s="181">
        <v>3387.296215633423</v>
      </c>
      <c r="F63" s="182">
        <v>3105.2496819407006</v>
      </c>
      <c r="G63" s="181">
        <v>2985.467299191375</v>
      </c>
      <c r="I63" s="451"/>
    </row>
    <row r="64" spans="1:9" ht="15" customHeight="1">
      <c r="A64" s="219" t="s">
        <v>131</v>
      </c>
      <c r="B64" s="242" t="s">
        <v>47</v>
      </c>
      <c r="C64" s="653">
        <v>20.875</v>
      </c>
      <c r="D64" s="183">
        <v>3822.8008143712577</v>
      </c>
      <c r="E64" s="184">
        <v>3717.4115928143715</v>
      </c>
      <c r="F64" s="185">
        <v>3471.5027065868267</v>
      </c>
      <c r="G64" s="184">
        <v>3366.1134850299404</v>
      </c>
      <c r="I64" s="451"/>
    </row>
    <row r="65" spans="1:9" ht="15" customHeight="1">
      <c r="A65" s="212" t="s">
        <v>132</v>
      </c>
      <c r="B65" s="241" t="s">
        <v>41</v>
      </c>
      <c r="C65" s="652">
        <v>17.875</v>
      </c>
      <c r="D65" s="180">
        <v>3873.172509090909</v>
      </c>
      <c r="E65" s="181">
        <v>3438.838299300699</v>
      </c>
      <c r="F65" s="182">
        <v>3594.479362237762</v>
      </c>
      <c r="G65" s="181">
        <v>3160.145152447552</v>
      </c>
      <c r="I65" s="451"/>
    </row>
    <row r="66" spans="1:9" ht="15" customHeight="1">
      <c r="A66" s="219" t="s">
        <v>133</v>
      </c>
      <c r="B66" s="200" t="s">
        <v>81</v>
      </c>
      <c r="C66" s="654">
        <v>26</v>
      </c>
      <c r="D66" s="185">
        <v>3849.5563846153846</v>
      </c>
      <c r="E66" s="184">
        <v>3561.605769230769</v>
      </c>
      <c r="F66" s="185">
        <v>3695.7854615384617</v>
      </c>
      <c r="G66" s="184">
        <v>3407.8348461538462</v>
      </c>
      <c r="I66" s="451"/>
    </row>
    <row r="67" spans="1:9" ht="15" customHeight="1">
      <c r="A67" s="212" t="s">
        <v>134</v>
      </c>
      <c r="B67" s="199" t="s">
        <v>67</v>
      </c>
      <c r="C67" s="655">
        <v>3</v>
      </c>
      <c r="D67" s="182">
        <v>3713.6666666666665</v>
      </c>
      <c r="E67" s="181">
        <v>3713.6666666666665</v>
      </c>
      <c r="F67" s="182">
        <v>3713.6666666666665</v>
      </c>
      <c r="G67" s="181">
        <v>3713.6666666666665</v>
      </c>
      <c r="I67" s="451"/>
    </row>
    <row r="68" spans="1:9" ht="15" customHeight="1" thickBot="1">
      <c r="A68" s="656"/>
      <c r="B68" s="657" t="s">
        <v>84</v>
      </c>
      <c r="C68" s="658">
        <v>16027.75</v>
      </c>
      <c r="D68" s="659">
        <v>2545.095330074402</v>
      </c>
      <c r="E68" s="660">
        <v>2298.8617350283102</v>
      </c>
      <c r="F68" s="659">
        <v>2196.8813190622527</v>
      </c>
      <c r="G68" s="660">
        <v>1950.647724016161</v>
      </c>
      <c r="I68"/>
    </row>
    <row r="69" spans="1:9" ht="15" customHeight="1" thickTop="1">
      <c r="A69" s="50"/>
      <c r="B69" s="50"/>
      <c r="C69" s="188"/>
      <c r="D69" s="245"/>
      <c r="E69" s="245"/>
      <c r="F69" s="188"/>
      <c r="G69" s="188"/>
      <c r="I69"/>
    </row>
    <row r="70" spans="1:7" ht="16.5" customHeight="1">
      <c r="A70" s="50" t="s">
        <v>200</v>
      </c>
      <c r="C70" s="188"/>
      <c r="D70" s="245"/>
      <c r="E70" s="245"/>
      <c r="F70" s="188"/>
      <c r="G70" s="188"/>
    </row>
    <row r="71" spans="1:7" ht="12.75">
      <c r="A71" s="50" t="s">
        <v>272</v>
      </c>
      <c r="C71" s="188"/>
      <c r="D71" s="245"/>
      <c r="E71" s="245"/>
      <c r="F71" s="188"/>
      <c r="G71" s="188"/>
    </row>
    <row r="72" spans="1:7" ht="12.75">
      <c r="A72" s="662"/>
      <c r="B72" s="50" t="s">
        <v>369</v>
      </c>
      <c r="C72" s="188"/>
      <c r="D72" s="245"/>
      <c r="E72" s="245"/>
      <c r="F72" s="188"/>
      <c r="G72" s="188"/>
    </row>
    <row r="73" spans="1:7" ht="12.75">
      <c r="A73" s="50"/>
      <c r="B73" s="50"/>
      <c r="C73" s="188"/>
      <c r="D73" s="245"/>
      <c r="E73" s="245"/>
      <c r="F73" s="188"/>
      <c r="G73" s="188"/>
    </row>
    <row r="74" spans="1:7" ht="12.75">
      <c r="A74" s="50"/>
      <c r="B74" s="50"/>
      <c r="C74" s="188"/>
      <c r="D74" s="245"/>
      <c r="E74" s="245"/>
      <c r="F74" s="188"/>
      <c r="G74" s="188"/>
    </row>
    <row r="75" spans="1:7" ht="12.75">
      <c r="A75" s="50"/>
      <c r="B75" s="50"/>
      <c r="C75" s="188"/>
      <c r="D75" s="245"/>
      <c r="E75" s="245"/>
      <c r="F75" s="188"/>
      <c r="G75" s="188"/>
    </row>
    <row r="76" spans="1:7" ht="12.75">
      <c r="A76" s="50"/>
      <c r="B76" s="50"/>
      <c r="C76" s="188"/>
      <c r="D76" s="245"/>
      <c r="E76" s="245"/>
      <c r="F76" s="188"/>
      <c r="G76" s="188"/>
    </row>
    <row r="77" spans="1:7" ht="12.75">
      <c r="A77" s="50"/>
      <c r="B77" s="50"/>
      <c r="C77" s="188"/>
      <c r="D77" s="245"/>
      <c r="E77" s="245"/>
      <c r="F77" s="188"/>
      <c r="G77" s="188"/>
    </row>
    <row r="78" spans="1:7" ht="12.75">
      <c r="A78" s="50"/>
      <c r="B78" s="50"/>
      <c r="C78" s="188"/>
      <c r="D78" s="245"/>
      <c r="E78" s="245"/>
      <c r="F78" s="188"/>
      <c r="G78" s="188"/>
    </row>
    <row r="79" spans="1:7" ht="12.75">
      <c r="A79" s="50"/>
      <c r="B79" s="50"/>
      <c r="C79" s="188"/>
      <c r="D79" s="245"/>
      <c r="E79" s="245"/>
      <c r="F79" s="188"/>
      <c r="G79" s="188"/>
    </row>
    <row r="80" spans="1:7" ht="12.75">
      <c r="A80" s="50"/>
      <c r="B80" s="50"/>
      <c r="C80" s="188"/>
      <c r="D80" s="245"/>
      <c r="E80" s="245"/>
      <c r="F80" s="188"/>
      <c r="G80" s="188"/>
    </row>
    <row r="81" spans="1:7" ht="12.75">
      <c r="A81" s="50"/>
      <c r="B81" s="50"/>
      <c r="C81" s="188"/>
      <c r="D81" s="245"/>
      <c r="E81" s="245"/>
      <c r="F81" s="188"/>
      <c r="G81" s="188"/>
    </row>
    <row r="82" spans="1:7" ht="12.75">
      <c r="A82" s="50"/>
      <c r="B82" s="50"/>
      <c r="C82" s="188"/>
      <c r="D82" s="245"/>
      <c r="E82" s="245"/>
      <c r="F82" s="188"/>
      <c r="G82" s="188"/>
    </row>
    <row r="83" spans="1:7" ht="12.75">
      <c r="A83" s="50"/>
      <c r="B83" s="50"/>
      <c r="C83" s="188"/>
      <c r="D83" s="245"/>
      <c r="E83" s="245"/>
      <c r="F83" s="188"/>
      <c r="G83" s="188"/>
    </row>
    <row r="84" spans="1:7" ht="12.75">
      <c r="A84" s="50"/>
      <c r="B84" s="50"/>
      <c r="C84" s="188"/>
      <c r="D84" s="245"/>
      <c r="E84" s="245"/>
      <c r="F84" s="188"/>
      <c r="G84" s="188"/>
    </row>
    <row r="85" spans="1:7" ht="12.75">
      <c r="A85" s="50"/>
      <c r="B85" s="50"/>
      <c r="C85" s="188"/>
      <c r="D85" s="245"/>
      <c r="E85" s="245"/>
      <c r="F85" s="188"/>
      <c r="G85" s="188"/>
    </row>
    <row r="86" spans="1:7" ht="12.75">
      <c r="A86" s="50"/>
      <c r="B86" s="50"/>
      <c r="C86" s="188"/>
      <c r="D86" s="245"/>
      <c r="E86" s="245"/>
      <c r="F86" s="188"/>
      <c r="G86" s="188"/>
    </row>
    <row r="87" spans="1:7" ht="12.75">
      <c r="A87" s="50"/>
      <c r="B87" s="50"/>
      <c r="C87" s="188"/>
      <c r="D87" s="245"/>
      <c r="E87" s="245"/>
      <c r="F87" s="188"/>
      <c r="G87" s="188"/>
    </row>
    <row r="88" spans="1:7" ht="12.75">
      <c r="A88" s="50"/>
      <c r="B88" s="50"/>
      <c r="C88" s="188"/>
      <c r="D88" s="245"/>
      <c r="E88" s="245"/>
      <c r="F88" s="188"/>
      <c r="G88" s="188"/>
    </row>
    <row r="89" spans="1:7" ht="12.75">
      <c r="A89" s="50"/>
      <c r="B89" s="50"/>
      <c r="C89" s="188"/>
      <c r="D89" s="245"/>
      <c r="E89" s="245"/>
      <c r="F89" s="188"/>
      <c r="G89" s="188"/>
    </row>
    <row r="90" spans="1:7" ht="12.75">
      <c r="A90" s="50"/>
      <c r="B90" s="50"/>
      <c r="C90" s="188"/>
      <c r="D90" s="245"/>
      <c r="E90" s="245"/>
      <c r="F90" s="188"/>
      <c r="G90" s="188"/>
    </row>
    <row r="91" spans="1:7" ht="12.75">
      <c r="A91" s="50"/>
      <c r="B91" s="50"/>
      <c r="C91" s="188"/>
      <c r="D91" s="245"/>
      <c r="E91" s="245"/>
      <c r="F91" s="188"/>
      <c r="G91" s="188"/>
    </row>
    <row r="92" spans="1:7" ht="12.75">
      <c r="A92" s="50"/>
      <c r="B92" s="50"/>
      <c r="C92" s="188"/>
      <c r="D92" s="245"/>
      <c r="E92" s="245"/>
      <c r="F92" s="188"/>
      <c r="G92" s="188"/>
    </row>
    <row r="93" spans="1:7" ht="12.75">
      <c r="A93" s="50"/>
      <c r="B93" s="50"/>
      <c r="C93" s="188"/>
      <c r="D93" s="245"/>
      <c r="E93" s="245"/>
      <c r="F93" s="188"/>
      <c r="G93" s="188"/>
    </row>
    <row r="94" spans="1:7" ht="12.75">
      <c r="A94" s="50"/>
      <c r="B94" s="50"/>
      <c r="C94" s="188"/>
      <c r="D94" s="245"/>
      <c r="E94" s="245"/>
      <c r="F94" s="188"/>
      <c r="G94" s="188"/>
    </row>
    <row r="95" spans="1:7" ht="12.75">
      <c r="A95" s="50"/>
      <c r="B95" s="50"/>
      <c r="C95" s="188"/>
      <c r="D95" s="245"/>
      <c r="E95" s="245"/>
      <c r="F95" s="188"/>
      <c r="G95" s="188"/>
    </row>
    <row r="96" spans="1:7" ht="12.75">
      <c r="A96" s="50"/>
      <c r="B96" s="50"/>
      <c r="C96" s="188"/>
      <c r="D96" s="245"/>
      <c r="E96" s="245"/>
      <c r="F96" s="188"/>
      <c r="G96" s="188"/>
    </row>
    <row r="97" spans="1:7" ht="12.75">
      <c r="A97" s="50"/>
      <c r="B97" s="50"/>
      <c r="C97" s="188"/>
      <c r="D97" s="245"/>
      <c r="E97" s="245"/>
      <c r="F97" s="188"/>
      <c r="G97" s="188"/>
    </row>
    <row r="98" spans="1:7" ht="12.75">
      <c r="A98" s="50"/>
      <c r="B98" s="50"/>
      <c r="C98" s="188"/>
      <c r="D98" s="245"/>
      <c r="E98" s="245"/>
      <c r="F98" s="188"/>
      <c r="G98" s="188"/>
    </row>
    <row r="99" spans="1:7" ht="12.75">
      <c r="A99" s="50"/>
      <c r="B99" s="50"/>
      <c r="C99" s="188"/>
      <c r="D99" s="245"/>
      <c r="E99" s="245"/>
      <c r="F99" s="188"/>
      <c r="G99" s="188"/>
    </row>
    <row r="100" spans="1:7" ht="12.75">
      <c r="A100" s="50"/>
      <c r="B100" s="50"/>
      <c r="C100" s="188"/>
      <c r="D100" s="245"/>
      <c r="E100" s="245"/>
      <c r="F100" s="188"/>
      <c r="G100" s="188"/>
    </row>
    <row r="101" spans="1:7" ht="12.75">
      <c r="A101" s="50"/>
      <c r="B101" s="50"/>
      <c r="C101" s="188"/>
      <c r="D101" s="245"/>
      <c r="E101" s="245"/>
      <c r="F101" s="188"/>
      <c r="G101" s="188"/>
    </row>
    <row r="102" spans="1:7" ht="12.75">
      <c r="A102" s="50"/>
      <c r="B102" s="50"/>
      <c r="C102" s="188"/>
      <c r="D102" s="245"/>
      <c r="E102" s="245"/>
      <c r="F102" s="188"/>
      <c r="G102" s="188"/>
    </row>
    <row r="103" spans="1:7" ht="12.75">
      <c r="A103" s="50"/>
      <c r="B103" s="50"/>
      <c r="C103" s="188"/>
      <c r="D103" s="245"/>
      <c r="E103" s="245"/>
      <c r="F103" s="188"/>
      <c r="G103" s="188"/>
    </row>
    <row r="104" spans="1:7" ht="12.75">
      <c r="A104" s="50"/>
      <c r="B104" s="50"/>
      <c r="C104" s="188"/>
      <c r="D104" s="245"/>
      <c r="E104" s="245"/>
      <c r="F104" s="188"/>
      <c r="G104" s="188"/>
    </row>
    <row r="105" spans="1:7" ht="12.75">
      <c r="A105" s="50"/>
      <c r="B105" s="50"/>
      <c r="C105" s="188"/>
      <c r="D105" s="245"/>
      <c r="E105" s="245"/>
      <c r="F105" s="188"/>
      <c r="G105" s="188"/>
    </row>
    <row r="106" spans="1:7" ht="12.75">
      <c r="A106" s="50"/>
      <c r="B106" s="50"/>
      <c r="C106" s="188"/>
      <c r="D106" s="245"/>
      <c r="E106" s="245"/>
      <c r="F106" s="188"/>
      <c r="G106" s="188"/>
    </row>
    <row r="107" spans="1:7" ht="12.75">
      <c r="A107" s="50"/>
      <c r="B107" s="50"/>
      <c r="C107" s="188"/>
      <c r="D107" s="245"/>
      <c r="E107" s="245"/>
      <c r="F107" s="188"/>
      <c r="G107" s="188"/>
    </row>
    <row r="108" spans="1:7" ht="12.75">
      <c r="A108" s="50"/>
      <c r="B108" s="50"/>
      <c r="C108" s="188"/>
      <c r="D108" s="245"/>
      <c r="E108" s="245"/>
      <c r="F108" s="188"/>
      <c r="G108" s="188"/>
    </row>
  </sheetData>
  <sheetProtection password="E9BB" sheet="1" sort="0" autoFilter="0" pivotTables="0"/>
  <mergeCells count="2"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8:A6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6"/>
  <sheetViews>
    <sheetView showGridLines="0" zoomScalePageLayoutView="0" workbookViewId="0" topLeftCell="A1">
      <selection activeCell="F38" sqref="F38"/>
    </sheetView>
  </sheetViews>
  <sheetFormatPr defaultColWidth="30.7109375" defaultRowHeight="15"/>
  <cols>
    <col min="1" max="1" width="7.140625" style="9" customWidth="1"/>
    <col min="2" max="2" width="33.140625" style="2" customWidth="1"/>
    <col min="3" max="3" width="10.8515625" style="2" customWidth="1"/>
    <col min="4" max="4" width="14.7109375" style="2" customWidth="1"/>
    <col min="5" max="5" width="10.7109375" style="9" customWidth="1"/>
    <col min="6" max="6" width="12.57421875" style="9" customWidth="1"/>
    <col min="7" max="7" width="10.7109375" style="30" customWidth="1"/>
    <col min="8" max="9" width="11.28125" style="30" customWidth="1"/>
    <col min="10" max="10" width="10.7109375" style="30" customWidth="1"/>
    <col min="11" max="11" width="19.7109375" style="9" customWidth="1"/>
    <col min="12" max="13" width="15.421875" style="9" customWidth="1"/>
    <col min="14" max="14" width="6.8515625" style="9" customWidth="1"/>
    <col min="15" max="15" width="13.28125" style="9" customWidth="1"/>
    <col min="16" max="16" width="14.7109375" style="9" customWidth="1"/>
    <col min="17" max="17" width="14.00390625" style="9" customWidth="1"/>
    <col min="18" max="18" width="12.421875" style="9" customWidth="1"/>
    <col min="19" max="16384" width="30.7109375" style="9" customWidth="1"/>
  </cols>
  <sheetData>
    <row r="1" spans="1:10" s="2" customFormat="1" ht="12.75">
      <c r="A1" s="2" t="s">
        <v>230</v>
      </c>
      <c r="G1" s="57"/>
      <c r="H1" s="57"/>
      <c r="I1" s="57"/>
      <c r="J1" s="57"/>
    </row>
    <row r="2" spans="1:10" s="2" customFormat="1" ht="12.75">
      <c r="A2" s="2" t="s">
        <v>380</v>
      </c>
      <c r="G2" s="57"/>
      <c r="H2" s="57"/>
      <c r="I2" s="57"/>
      <c r="J2" s="57"/>
    </row>
    <row r="3" spans="2:4" ht="12.75">
      <c r="B3" s="9"/>
      <c r="C3" s="9"/>
      <c r="D3" s="9"/>
    </row>
    <row r="4" spans="1:10" ht="12.75">
      <c r="A4" s="246"/>
      <c r="B4" s="247"/>
      <c r="C4" s="247"/>
      <c r="D4" s="247"/>
      <c r="E4" s="783" t="s">
        <v>22</v>
      </c>
      <c r="F4" s="784"/>
      <c r="G4" s="784"/>
      <c r="H4" s="784"/>
      <c r="I4" s="784"/>
      <c r="J4" s="785"/>
    </row>
    <row r="5" spans="1:15" ht="15">
      <c r="A5" s="248"/>
      <c r="B5" s="249"/>
      <c r="C5" s="249"/>
      <c r="D5" s="249"/>
      <c r="E5" s="788" t="s">
        <v>103</v>
      </c>
      <c r="F5" s="787"/>
      <c r="G5" s="783" t="s">
        <v>95</v>
      </c>
      <c r="H5" s="784"/>
      <c r="I5" s="784"/>
      <c r="J5" s="787"/>
      <c r="L5"/>
      <c r="M5"/>
      <c r="N5"/>
      <c r="O5"/>
    </row>
    <row r="6" spans="1:15" s="6" customFormat="1" ht="38.25">
      <c r="A6" s="235" t="s">
        <v>88</v>
      </c>
      <c r="B6" s="250" t="s">
        <v>0</v>
      </c>
      <c r="C6" s="251" t="s">
        <v>92</v>
      </c>
      <c r="D6" s="251" t="s">
        <v>104</v>
      </c>
      <c r="E6" s="252" t="s">
        <v>16</v>
      </c>
      <c r="F6" s="253" t="s">
        <v>231</v>
      </c>
      <c r="G6" s="252" t="s">
        <v>16</v>
      </c>
      <c r="H6" s="252" t="s">
        <v>231</v>
      </c>
      <c r="I6" s="254" t="s">
        <v>185</v>
      </c>
      <c r="J6" s="253" t="s">
        <v>15</v>
      </c>
      <c r="K6" s="9"/>
      <c r="L6"/>
      <c r="M6"/>
      <c r="N6"/>
      <c r="O6"/>
    </row>
    <row r="7" spans="1:16" ht="15.75" customHeight="1">
      <c r="A7" s="212" t="s">
        <v>382</v>
      </c>
      <c r="B7" s="255" t="s">
        <v>32</v>
      </c>
      <c r="C7" s="256">
        <v>7259</v>
      </c>
      <c r="D7" s="257">
        <f>+C7/C69</f>
        <v>0.020900515962592712</v>
      </c>
      <c r="E7" s="258">
        <v>1</v>
      </c>
      <c r="F7" s="259">
        <v>0</v>
      </c>
      <c r="G7" s="670">
        <v>99.4884</v>
      </c>
      <c r="H7" s="670">
        <v>0</v>
      </c>
      <c r="I7" s="671">
        <v>70.76249999999999</v>
      </c>
      <c r="J7" s="672">
        <v>170.2509</v>
      </c>
      <c r="L7" s="510"/>
      <c r="M7" s="510"/>
      <c r="N7" s="452"/>
      <c r="O7" s="517"/>
      <c r="P7" s="518"/>
    </row>
    <row r="8" spans="1:16" ht="15.75" customHeight="1">
      <c r="A8" s="219" t="s">
        <v>382</v>
      </c>
      <c r="B8" s="261" t="s">
        <v>33</v>
      </c>
      <c r="C8" s="262">
        <v>648</v>
      </c>
      <c r="D8" s="263">
        <f>+D7+(C8/$C$69)</f>
        <v>0.022766273552310316</v>
      </c>
      <c r="E8" s="264">
        <v>1</v>
      </c>
      <c r="F8" s="265">
        <v>0</v>
      </c>
      <c r="G8" s="667">
        <v>13.6075</v>
      </c>
      <c r="H8" s="667">
        <v>0</v>
      </c>
      <c r="I8" s="668">
        <v>8.3</v>
      </c>
      <c r="J8" s="669">
        <v>21.9075</v>
      </c>
      <c r="L8" s="510"/>
      <c r="M8" s="510"/>
      <c r="N8" s="452"/>
      <c r="O8" s="517"/>
      <c r="P8" s="518"/>
    </row>
    <row r="9" spans="1:16" ht="15.75" customHeight="1">
      <c r="A9" s="212" t="s">
        <v>382</v>
      </c>
      <c r="B9" s="255" t="s">
        <v>35</v>
      </c>
      <c r="C9" s="256">
        <v>877</v>
      </c>
      <c r="D9" s="257">
        <f>+D8+(C9/$C$69)</f>
        <v>0.02529138066061639</v>
      </c>
      <c r="E9" s="258">
        <v>1</v>
      </c>
      <c r="F9" s="259">
        <v>0</v>
      </c>
      <c r="G9" s="670">
        <v>13.0952</v>
      </c>
      <c r="H9" s="670">
        <v>0</v>
      </c>
      <c r="I9" s="671">
        <v>6.030399999999999</v>
      </c>
      <c r="J9" s="672">
        <v>19.1256</v>
      </c>
      <c r="L9" s="510"/>
      <c r="M9" s="510"/>
      <c r="N9" s="452"/>
      <c r="O9" s="517"/>
      <c r="P9" s="518"/>
    </row>
    <row r="10" spans="1:16" ht="15.75" customHeight="1">
      <c r="A10" s="219" t="s">
        <v>382</v>
      </c>
      <c r="B10" s="261" t="s">
        <v>59</v>
      </c>
      <c r="C10" s="262">
        <v>483</v>
      </c>
      <c r="D10" s="263">
        <f aca="true" t="shared" si="0" ref="D10:D68">+D9+(C10/$C$69)</f>
        <v>0.02668206108628553</v>
      </c>
      <c r="E10" s="264">
        <v>1</v>
      </c>
      <c r="F10" s="265">
        <v>0</v>
      </c>
      <c r="G10" s="667">
        <v>6.4</v>
      </c>
      <c r="H10" s="667">
        <v>0</v>
      </c>
      <c r="I10" s="668">
        <v>2.5</v>
      </c>
      <c r="J10" s="669">
        <v>8.9</v>
      </c>
      <c r="L10" s="510"/>
      <c r="M10" s="510"/>
      <c r="N10" s="452"/>
      <c r="O10" s="517"/>
      <c r="P10" s="518"/>
    </row>
    <row r="11" spans="1:16" ht="15.75" customHeight="1">
      <c r="A11" s="212" t="s">
        <v>382</v>
      </c>
      <c r="B11" s="255" t="s">
        <v>60</v>
      </c>
      <c r="C11" s="256">
        <v>372</v>
      </c>
      <c r="D11" s="257">
        <f t="shared" si="0"/>
        <v>0.02775314414704934</v>
      </c>
      <c r="E11" s="258">
        <v>1</v>
      </c>
      <c r="F11" s="259">
        <v>0</v>
      </c>
      <c r="G11" s="670">
        <v>8.65</v>
      </c>
      <c r="H11" s="670">
        <v>0</v>
      </c>
      <c r="I11" s="671">
        <v>2.69</v>
      </c>
      <c r="J11" s="672">
        <v>11.34</v>
      </c>
      <c r="L11" s="510"/>
      <c r="M11" s="510"/>
      <c r="N11" s="452"/>
      <c r="O11" s="517"/>
      <c r="P11" s="518"/>
    </row>
    <row r="12" spans="1:16" ht="15.75" customHeight="1">
      <c r="A12" s="219" t="s">
        <v>382</v>
      </c>
      <c r="B12" s="261" t="s">
        <v>64</v>
      </c>
      <c r="C12" s="262">
        <v>676</v>
      </c>
      <c r="D12" s="263">
        <f t="shared" si="0"/>
        <v>0.029699520891878196</v>
      </c>
      <c r="E12" s="264">
        <v>1</v>
      </c>
      <c r="F12" s="265">
        <v>0</v>
      </c>
      <c r="G12" s="667">
        <v>11.12</v>
      </c>
      <c r="H12" s="667">
        <v>0</v>
      </c>
      <c r="I12" s="668">
        <v>3.98</v>
      </c>
      <c r="J12" s="669">
        <v>15.1</v>
      </c>
      <c r="L12" s="510"/>
      <c r="M12" s="510"/>
      <c r="N12" s="452"/>
      <c r="O12" s="517"/>
      <c r="P12" s="518"/>
    </row>
    <row r="13" spans="1:16" ht="15.75" customHeight="1">
      <c r="A13" s="212" t="s">
        <v>382</v>
      </c>
      <c r="B13" s="255" t="s">
        <v>74</v>
      </c>
      <c r="C13" s="256">
        <v>560</v>
      </c>
      <c r="D13" s="257">
        <f t="shared" si="0"/>
        <v>0.03131190399410329</v>
      </c>
      <c r="E13" s="258">
        <v>1</v>
      </c>
      <c r="F13" s="259">
        <v>0</v>
      </c>
      <c r="G13" s="670">
        <v>7.47</v>
      </c>
      <c r="H13" s="670">
        <v>0</v>
      </c>
      <c r="I13" s="671">
        <v>4.1</v>
      </c>
      <c r="J13" s="672">
        <v>11.57</v>
      </c>
      <c r="L13" s="510"/>
      <c r="M13" s="510"/>
      <c r="N13" s="452"/>
      <c r="O13" s="517"/>
      <c r="P13" s="518"/>
    </row>
    <row r="14" spans="1:16" ht="15.75" customHeight="1">
      <c r="A14" s="219" t="s">
        <v>382</v>
      </c>
      <c r="B14" s="261" t="s">
        <v>77</v>
      </c>
      <c r="C14" s="262">
        <v>774</v>
      </c>
      <c r="D14" s="263">
        <f t="shared" si="0"/>
        <v>0.03354044778182154</v>
      </c>
      <c r="E14" s="264">
        <v>1</v>
      </c>
      <c r="F14" s="265">
        <v>0</v>
      </c>
      <c r="G14" s="667">
        <v>15.7083</v>
      </c>
      <c r="H14" s="667">
        <v>0</v>
      </c>
      <c r="I14" s="668">
        <v>7.82</v>
      </c>
      <c r="J14" s="669">
        <v>23.5283</v>
      </c>
      <c r="L14" s="510"/>
      <c r="M14" s="510"/>
      <c r="N14" s="452"/>
      <c r="O14" s="517"/>
      <c r="P14" s="518"/>
    </row>
    <row r="15" spans="1:16" ht="15.75" customHeight="1">
      <c r="A15" s="212" t="s">
        <v>382</v>
      </c>
      <c r="B15" s="255" t="s">
        <v>82</v>
      </c>
      <c r="C15" s="256">
        <v>1115</v>
      </c>
      <c r="D15" s="257">
        <f t="shared" si="0"/>
        <v>0.036750817708573275</v>
      </c>
      <c r="E15" s="258">
        <v>1</v>
      </c>
      <c r="F15" s="259">
        <v>0</v>
      </c>
      <c r="G15" s="670">
        <v>21.8679</v>
      </c>
      <c r="H15" s="670">
        <v>0</v>
      </c>
      <c r="I15" s="671">
        <v>6.56</v>
      </c>
      <c r="J15" s="672">
        <v>28.427899999999998</v>
      </c>
      <c r="L15" s="510"/>
      <c r="M15" s="510"/>
      <c r="N15" s="452"/>
      <c r="O15" s="517"/>
      <c r="P15" s="518"/>
    </row>
    <row r="16" spans="1:16" ht="15.75" customHeight="1">
      <c r="A16" s="219" t="s">
        <v>303</v>
      </c>
      <c r="B16" s="261" t="s">
        <v>71</v>
      </c>
      <c r="C16" s="262">
        <v>4284</v>
      </c>
      <c r="D16" s="263">
        <f t="shared" si="0"/>
        <v>0.049085548440595206</v>
      </c>
      <c r="E16" s="264">
        <v>0.9803179409538229</v>
      </c>
      <c r="F16" s="265">
        <v>0.01968205904617714</v>
      </c>
      <c r="G16" s="667">
        <v>51.8</v>
      </c>
      <c r="H16" s="667">
        <v>1.04</v>
      </c>
      <c r="I16" s="668">
        <v>30.36</v>
      </c>
      <c r="J16" s="669">
        <v>83.19999999999999</v>
      </c>
      <c r="L16" s="510"/>
      <c r="M16" s="510"/>
      <c r="N16" s="452"/>
      <c r="O16" s="517"/>
      <c r="P16" s="518"/>
    </row>
    <row r="17" spans="1:16" ht="15.75" customHeight="1">
      <c r="A17" s="212" t="s">
        <v>303</v>
      </c>
      <c r="B17" s="255" t="s">
        <v>48</v>
      </c>
      <c r="C17" s="256">
        <v>3955</v>
      </c>
      <c r="D17" s="257">
        <f t="shared" si="0"/>
        <v>0.060473004100059895</v>
      </c>
      <c r="E17" s="258">
        <v>0.9797543729065873</v>
      </c>
      <c r="F17" s="259">
        <v>0.020245627093412728</v>
      </c>
      <c r="G17" s="670">
        <v>65.815</v>
      </c>
      <c r="H17" s="670">
        <v>1.3599999999999999</v>
      </c>
      <c r="I17" s="671">
        <v>41.442499999999995</v>
      </c>
      <c r="J17" s="672">
        <v>108.61749999999999</v>
      </c>
      <c r="L17" s="510"/>
      <c r="M17" s="510"/>
      <c r="N17" s="452"/>
      <c r="O17" s="517"/>
      <c r="P17" s="518"/>
    </row>
    <row r="18" spans="1:16" ht="15.75" customHeight="1">
      <c r="A18" s="219" t="s">
        <v>383</v>
      </c>
      <c r="B18" s="261" t="s">
        <v>75</v>
      </c>
      <c r="C18" s="262">
        <v>1798</v>
      </c>
      <c r="D18" s="263">
        <f t="shared" si="0"/>
        <v>0.0656499055604183</v>
      </c>
      <c r="E18" s="264">
        <v>0.9719841793012525</v>
      </c>
      <c r="F18" s="265">
        <v>0.02801582069874753</v>
      </c>
      <c r="G18" s="667">
        <v>29.49</v>
      </c>
      <c r="H18" s="667">
        <v>0.85</v>
      </c>
      <c r="I18" s="668">
        <v>16.66</v>
      </c>
      <c r="J18" s="669">
        <v>47</v>
      </c>
      <c r="L18" s="510"/>
      <c r="M18" s="510"/>
      <c r="N18" s="452"/>
      <c r="O18" s="517"/>
      <c r="P18" s="518"/>
    </row>
    <row r="19" spans="1:16" ht="15.75" customHeight="1">
      <c r="A19" s="212" t="s">
        <v>383</v>
      </c>
      <c r="B19" s="255" t="s">
        <v>57</v>
      </c>
      <c r="C19" s="256">
        <v>1016</v>
      </c>
      <c r="D19" s="257">
        <f t="shared" si="0"/>
        <v>0.06857522918874097</v>
      </c>
      <c r="E19" s="258">
        <v>0.9692982456140351</v>
      </c>
      <c r="F19" s="259">
        <v>0.030701754385964914</v>
      </c>
      <c r="G19" s="670">
        <v>19.89</v>
      </c>
      <c r="H19" s="670">
        <v>0.63</v>
      </c>
      <c r="I19" s="671">
        <v>8.77</v>
      </c>
      <c r="J19" s="672">
        <v>29.29</v>
      </c>
      <c r="L19" s="510"/>
      <c r="M19" s="510"/>
      <c r="N19" s="452"/>
      <c r="O19" s="517"/>
      <c r="P19" s="518"/>
    </row>
    <row r="20" spans="1:16" ht="15.75" customHeight="1">
      <c r="A20" s="219" t="s">
        <v>383</v>
      </c>
      <c r="B20" s="261" t="s">
        <v>53</v>
      </c>
      <c r="C20" s="262">
        <v>18787</v>
      </c>
      <c r="D20" s="263">
        <f t="shared" si="0"/>
        <v>0.12266780301285302</v>
      </c>
      <c r="E20" s="264">
        <v>0.9672454475526131</v>
      </c>
      <c r="F20" s="265">
        <v>0.032754552447386856</v>
      </c>
      <c r="G20" s="667">
        <v>253.2502</v>
      </c>
      <c r="H20" s="667">
        <v>8.576</v>
      </c>
      <c r="I20" s="668">
        <v>155.3851</v>
      </c>
      <c r="J20" s="669">
        <v>417.2113</v>
      </c>
      <c r="L20" s="510"/>
      <c r="M20" s="510"/>
      <c r="N20" s="452"/>
      <c r="O20" s="517"/>
      <c r="P20" s="518"/>
    </row>
    <row r="21" spans="1:16" ht="15.75" customHeight="1">
      <c r="A21" s="212" t="s">
        <v>384</v>
      </c>
      <c r="B21" s="255" t="s">
        <v>26</v>
      </c>
      <c r="C21" s="256">
        <v>15709</v>
      </c>
      <c r="D21" s="257">
        <f t="shared" si="0"/>
        <v>0.16789802828580644</v>
      </c>
      <c r="E21" s="258">
        <v>0.9564139105417051</v>
      </c>
      <c r="F21" s="259">
        <v>0.043586089458294903</v>
      </c>
      <c r="G21" s="670">
        <v>199.72390000000001</v>
      </c>
      <c r="H21" s="670">
        <v>9.1019</v>
      </c>
      <c r="I21" s="671">
        <v>117.3712</v>
      </c>
      <c r="J21" s="672">
        <v>326.197</v>
      </c>
      <c r="L21" s="510"/>
      <c r="M21" s="510"/>
      <c r="N21" s="452"/>
      <c r="O21" s="517"/>
      <c r="P21" s="518"/>
    </row>
    <row r="22" spans="1:16" ht="15.75" customHeight="1">
      <c r="A22" s="219" t="s">
        <v>384</v>
      </c>
      <c r="B22" s="261" t="s">
        <v>78</v>
      </c>
      <c r="C22" s="262">
        <v>2566</v>
      </c>
      <c r="D22" s="263">
        <f t="shared" si="0"/>
        <v>0.17528619800064496</v>
      </c>
      <c r="E22" s="264">
        <v>0.9553874249934776</v>
      </c>
      <c r="F22" s="265">
        <v>0.044612575006522305</v>
      </c>
      <c r="G22" s="667">
        <v>36.62</v>
      </c>
      <c r="H22" s="667">
        <v>1.71</v>
      </c>
      <c r="I22" s="668">
        <v>22.28</v>
      </c>
      <c r="J22" s="669">
        <v>60.61</v>
      </c>
      <c r="L22" s="510"/>
      <c r="M22" s="510"/>
      <c r="N22" s="452"/>
      <c r="O22" s="517"/>
      <c r="P22" s="518"/>
    </row>
    <row r="23" spans="1:16" ht="15.75" customHeight="1">
      <c r="A23" s="212" t="s">
        <v>334</v>
      </c>
      <c r="B23" s="255" t="s">
        <v>79</v>
      </c>
      <c r="C23" s="256">
        <v>2111</v>
      </c>
      <c r="D23" s="257">
        <f t="shared" si="0"/>
        <v>0.1813643064449256</v>
      </c>
      <c r="E23" s="258">
        <v>0.9501163950781509</v>
      </c>
      <c r="F23" s="259">
        <v>0.04988360492184902</v>
      </c>
      <c r="G23" s="670">
        <v>28.57</v>
      </c>
      <c r="H23" s="670">
        <v>1.5</v>
      </c>
      <c r="I23" s="671">
        <v>17.91</v>
      </c>
      <c r="J23" s="672">
        <v>47.980000000000004</v>
      </c>
      <c r="L23" s="510"/>
      <c r="M23" s="510"/>
      <c r="N23" s="452"/>
      <c r="O23" s="517"/>
      <c r="P23" s="518"/>
    </row>
    <row r="24" spans="1:16" ht="15.75" customHeight="1">
      <c r="A24" s="219" t="s">
        <v>334</v>
      </c>
      <c r="B24" s="278" t="s">
        <v>194</v>
      </c>
      <c r="C24" s="651">
        <v>4575</v>
      </c>
      <c r="D24" s="263">
        <f t="shared" si="0"/>
        <v>0.19453690053899664</v>
      </c>
      <c r="E24" s="264">
        <v>0.9498399470029886</v>
      </c>
      <c r="F24" s="265">
        <v>0.05016005299701133</v>
      </c>
      <c r="G24" s="667">
        <v>56.3484</v>
      </c>
      <c r="H24" s="667">
        <v>2.9757</v>
      </c>
      <c r="I24" s="668">
        <v>24.504699999999993</v>
      </c>
      <c r="J24" s="669">
        <v>83.82879999999999</v>
      </c>
      <c r="L24" s="510"/>
      <c r="M24" s="510"/>
      <c r="N24" s="452"/>
      <c r="O24" s="517"/>
      <c r="P24" s="518"/>
    </row>
    <row r="25" spans="1:16" ht="15.75" customHeight="1">
      <c r="A25" s="212" t="s">
        <v>385</v>
      </c>
      <c r="B25" s="255" t="s">
        <v>76</v>
      </c>
      <c r="C25" s="256">
        <v>1610</v>
      </c>
      <c r="D25" s="257">
        <f t="shared" si="0"/>
        <v>0.19917250195789377</v>
      </c>
      <c r="E25" s="258">
        <v>0.9326849768488388</v>
      </c>
      <c r="F25" s="259">
        <v>0.0673150231511613</v>
      </c>
      <c r="G25" s="670">
        <v>25.0785</v>
      </c>
      <c r="H25" s="670">
        <v>1.81</v>
      </c>
      <c r="I25" s="671">
        <v>17.009999999999998</v>
      </c>
      <c r="J25" s="672">
        <v>43.8985</v>
      </c>
      <c r="L25" s="510"/>
      <c r="M25" s="510"/>
      <c r="N25" s="452"/>
      <c r="O25" s="517"/>
      <c r="P25" s="518"/>
    </row>
    <row r="26" spans="1:16" ht="15.75" customHeight="1">
      <c r="A26" s="219" t="s">
        <v>385</v>
      </c>
      <c r="B26" s="261" t="s">
        <v>49</v>
      </c>
      <c r="C26" s="262">
        <v>1193</v>
      </c>
      <c r="D26" s="263">
        <f t="shared" si="0"/>
        <v>0.20260745381674114</v>
      </c>
      <c r="E26" s="264">
        <v>0.9297502350665211</v>
      </c>
      <c r="F26" s="265">
        <v>0.07024976493347887</v>
      </c>
      <c r="G26" s="667">
        <v>17.2054</v>
      </c>
      <c r="H26" s="667">
        <v>1.3</v>
      </c>
      <c r="I26" s="668">
        <v>15.895</v>
      </c>
      <c r="J26" s="669">
        <v>34.400400000000005</v>
      </c>
      <c r="L26" s="510"/>
      <c r="M26" s="510"/>
      <c r="N26" s="452"/>
      <c r="O26" s="517"/>
      <c r="P26" s="518"/>
    </row>
    <row r="27" spans="1:16" ht="15.75" customHeight="1">
      <c r="A27" s="212" t="s">
        <v>114</v>
      </c>
      <c r="B27" s="255" t="s">
        <v>193</v>
      </c>
      <c r="C27" s="256">
        <v>126041</v>
      </c>
      <c r="D27" s="257">
        <f t="shared" si="0"/>
        <v>0.5655117012945133</v>
      </c>
      <c r="E27" s="258">
        <v>0.9231945291226449</v>
      </c>
      <c r="F27" s="259">
        <v>0.0768054708773551</v>
      </c>
      <c r="G27" s="670">
        <v>1353.8644999999997</v>
      </c>
      <c r="H27" s="670">
        <v>112.63519999999997</v>
      </c>
      <c r="I27" s="671">
        <v>750.1640000000002</v>
      </c>
      <c r="J27" s="672">
        <v>2216.6637</v>
      </c>
      <c r="L27" s="510"/>
      <c r="M27" s="510"/>
      <c r="N27" s="452"/>
      <c r="O27" s="517"/>
      <c r="P27" s="518"/>
    </row>
    <row r="28" spans="1:16" ht="15.75" customHeight="1">
      <c r="A28" s="219" t="s">
        <v>115</v>
      </c>
      <c r="B28" s="261" t="s">
        <v>56</v>
      </c>
      <c r="C28" s="262">
        <v>1880</v>
      </c>
      <c r="D28" s="263">
        <f t="shared" si="0"/>
        <v>0.5709247017091261</v>
      </c>
      <c r="E28" s="264">
        <v>0.9095548586815652</v>
      </c>
      <c r="F28" s="265">
        <v>0.09044514131843485</v>
      </c>
      <c r="G28" s="667">
        <v>27.09</v>
      </c>
      <c r="H28" s="667">
        <v>2.6938</v>
      </c>
      <c r="I28" s="668">
        <v>15.48</v>
      </c>
      <c r="J28" s="669">
        <v>45.2638</v>
      </c>
      <c r="L28" s="510"/>
      <c r="M28" s="510"/>
      <c r="N28" s="452"/>
      <c r="O28" s="517"/>
      <c r="P28" s="518"/>
    </row>
    <row r="29" spans="1:16" ht="15.75" customHeight="1">
      <c r="A29" s="212" t="s">
        <v>116</v>
      </c>
      <c r="B29" s="255" t="s">
        <v>25</v>
      </c>
      <c r="C29" s="256">
        <v>35970</v>
      </c>
      <c r="D29" s="257">
        <f t="shared" si="0"/>
        <v>0.6744915234716912</v>
      </c>
      <c r="E29" s="258">
        <v>0.8977130749300483</v>
      </c>
      <c r="F29" s="259">
        <v>0.10228692506995168</v>
      </c>
      <c r="G29" s="670">
        <v>447.2736</v>
      </c>
      <c r="H29" s="670">
        <v>50.9631</v>
      </c>
      <c r="I29" s="671">
        <v>234.57370000000006</v>
      </c>
      <c r="J29" s="672">
        <v>732.8104000000001</v>
      </c>
      <c r="L29" s="510"/>
      <c r="M29" s="510"/>
      <c r="N29" s="452"/>
      <c r="O29" s="517"/>
      <c r="P29" s="518"/>
    </row>
    <row r="30" spans="1:16" ht="15.75" customHeight="1">
      <c r="A30" s="219" t="s">
        <v>386</v>
      </c>
      <c r="B30" s="261" t="s">
        <v>81</v>
      </c>
      <c r="C30" s="262">
        <v>690</v>
      </c>
      <c r="D30" s="263">
        <f t="shared" si="0"/>
        <v>0.6764782097940757</v>
      </c>
      <c r="E30" s="264">
        <v>0.8924558587479936</v>
      </c>
      <c r="F30" s="265">
        <v>0.10754414125200644</v>
      </c>
      <c r="G30" s="667">
        <v>5.56</v>
      </c>
      <c r="H30" s="667">
        <v>0.67</v>
      </c>
      <c r="I30" s="668">
        <v>2.74</v>
      </c>
      <c r="J30" s="669">
        <v>8.969999999999999</v>
      </c>
      <c r="L30" s="510"/>
      <c r="M30" s="510"/>
      <c r="N30" s="452"/>
      <c r="O30" s="517"/>
      <c r="P30" s="518"/>
    </row>
    <row r="31" spans="1:16" ht="15.75" customHeight="1">
      <c r="A31" s="212" t="s">
        <v>386</v>
      </c>
      <c r="B31" s="267" t="s">
        <v>62</v>
      </c>
      <c r="C31" s="179">
        <v>962</v>
      </c>
      <c r="D31" s="257">
        <f t="shared" si="0"/>
        <v>0.6792480536232552</v>
      </c>
      <c r="E31" s="258">
        <v>0.8876123876123876</v>
      </c>
      <c r="F31" s="259">
        <v>0.11238761238761238</v>
      </c>
      <c r="G31" s="670">
        <v>17.77</v>
      </c>
      <c r="H31" s="670">
        <v>2.25</v>
      </c>
      <c r="I31" s="671">
        <v>16.67</v>
      </c>
      <c r="J31" s="672">
        <v>36.69</v>
      </c>
      <c r="L31" s="510"/>
      <c r="M31" s="510"/>
      <c r="N31" s="452"/>
      <c r="O31" s="517"/>
      <c r="P31" s="518"/>
    </row>
    <row r="32" spans="1:16" ht="15.75" customHeight="1">
      <c r="A32" s="219" t="s">
        <v>253</v>
      </c>
      <c r="B32" s="261" t="s">
        <v>37</v>
      </c>
      <c r="C32" s="262">
        <v>1641</v>
      </c>
      <c r="D32" s="263">
        <f t="shared" si="0"/>
        <v>0.6839729119638827</v>
      </c>
      <c r="E32" s="264">
        <v>0.8839301581659855</v>
      </c>
      <c r="F32" s="265">
        <v>0.11606984183401457</v>
      </c>
      <c r="G32" s="667">
        <v>31.832800000000002</v>
      </c>
      <c r="H32" s="667">
        <v>4.18</v>
      </c>
      <c r="I32" s="668">
        <v>23.329999999999995</v>
      </c>
      <c r="J32" s="669">
        <v>59.3428</v>
      </c>
      <c r="L32" s="510"/>
      <c r="M32" s="510"/>
      <c r="N32" s="452"/>
      <c r="O32" s="517"/>
      <c r="P32" s="518"/>
    </row>
    <row r="33" spans="1:16" ht="15.75" customHeight="1">
      <c r="A33" s="212" t="s">
        <v>253</v>
      </c>
      <c r="B33" s="255" t="s">
        <v>55</v>
      </c>
      <c r="C33" s="256">
        <v>2015</v>
      </c>
      <c r="D33" s="257">
        <f t="shared" si="0"/>
        <v>0.6897746118763532</v>
      </c>
      <c r="E33" s="258">
        <v>0.8764415156507414</v>
      </c>
      <c r="F33" s="259">
        <v>0.12355848434925865</v>
      </c>
      <c r="G33" s="670">
        <v>21.28</v>
      </c>
      <c r="H33" s="670">
        <v>3</v>
      </c>
      <c r="I33" s="671">
        <v>19.615</v>
      </c>
      <c r="J33" s="672">
        <v>43.894999999999996</v>
      </c>
      <c r="L33" s="510"/>
      <c r="M33" s="510"/>
      <c r="N33" s="452"/>
      <c r="O33" s="517"/>
      <c r="P33" s="518"/>
    </row>
    <row r="34" spans="1:16" ht="15.75" customHeight="1">
      <c r="A34" s="219" t="s">
        <v>157</v>
      </c>
      <c r="B34" s="261" t="s">
        <v>69</v>
      </c>
      <c r="C34" s="262">
        <v>3547</v>
      </c>
      <c r="D34" s="263">
        <f t="shared" si="0"/>
        <v>0.6999873312756254</v>
      </c>
      <c r="E34" s="264">
        <v>0.874052001007105</v>
      </c>
      <c r="F34" s="265">
        <v>0.12594799899289502</v>
      </c>
      <c r="G34" s="667">
        <v>56.933299999999996</v>
      </c>
      <c r="H34" s="667">
        <v>8.2039</v>
      </c>
      <c r="I34" s="668">
        <v>29.607899999999997</v>
      </c>
      <c r="J34" s="669">
        <v>94.7451</v>
      </c>
      <c r="L34" s="510"/>
      <c r="M34" s="510"/>
      <c r="N34" s="452"/>
      <c r="O34" s="517"/>
      <c r="P34" s="518"/>
    </row>
    <row r="35" spans="1:16" ht="15.75" customHeight="1">
      <c r="A35" s="212" t="s">
        <v>387</v>
      </c>
      <c r="B35" s="270" t="s">
        <v>51</v>
      </c>
      <c r="C35" s="256">
        <v>482</v>
      </c>
      <c r="D35" s="257">
        <f t="shared" si="0"/>
        <v>0.7013751324457549</v>
      </c>
      <c r="E35" s="258">
        <v>0.8644688644688645</v>
      </c>
      <c r="F35" s="259">
        <v>0.13553113553113552</v>
      </c>
      <c r="G35" s="670">
        <v>11.8</v>
      </c>
      <c r="H35" s="670">
        <v>1.85</v>
      </c>
      <c r="I35" s="671">
        <v>5.45</v>
      </c>
      <c r="J35" s="672">
        <v>19.1</v>
      </c>
      <c r="L35" s="510"/>
      <c r="M35" s="510"/>
      <c r="N35" s="452"/>
      <c r="O35" s="517"/>
      <c r="P35" s="518"/>
    </row>
    <row r="36" spans="1:16" ht="15.75" customHeight="1">
      <c r="A36" s="219" t="s">
        <v>387</v>
      </c>
      <c r="B36" s="261" t="s">
        <v>36</v>
      </c>
      <c r="C36" s="262">
        <v>1177</v>
      </c>
      <c r="D36" s="263">
        <f t="shared" si="0"/>
        <v>0.7047640162159673</v>
      </c>
      <c r="E36" s="264">
        <v>0.8607242339832869</v>
      </c>
      <c r="F36" s="265">
        <v>0.1392757660167131</v>
      </c>
      <c r="G36" s="667">
        <v>18.54</v>
      </c>
      <c r="H36" s="667">
        <v>3</v>
      </c>
      <c r="I36" s="668">
        <v>16.21</v>
      </c>
      <c r="J36" s="669">
        <v>37.75</v>
      </c>
      <c r="L36" s="510"/>
      <c r="M36" s="510"/>
      <c r="N36" s="452"/>
      <c r="O36" s="517"/>
      <c r="P36" s="518"/>
    </row>
    <row r="37" spans="1:16" ht="15.75" customHeight="1">
      <c r="A37" s="212" t="s">
        <v>387</v>
      </c>
      <c r="B37" s="255" t="s">
        <v>67</v>
      </c>
      <c r="C37" s="256">
        <v>108</v>
      </c>
      <c r="D37" s="257">
        <f t="shared" si="0"/>
        <v>0.7050749758142536</v>
      </c>
      <c r="E37" s="258">
        <v>0.86</v>
      </c>
      <c r="F37" s="259">
        <v>0.13999999999999999</v>
      </c>
      <c r="G37" s="670">
        <v>1.29</v>
      </c>
      <c r="H37" s="670">
        <v>0.21</v>
      </c>
      <c r="I37" s="671">
        <v>0.9</v>
      </c>
      <c r="J37" s="672">
        <v>2.4000000000000004</v>
      </c>
      <c r="L37" s="510"/>
      <c r="M37" s="510"/>
      <c r="N37" s="452"/>
      <c r="O37" s="517"/>
      <c r="P37" s="518"/>
    </row>
    <row r="38" spans="1:16" ht="15.75" customHeight="1">
      <c r="A38" s="219" t="s">
        <v>387</v>
      </c>
      <c r="B38" s="261" t="s">
        <v>38</v>
      </c>
      <c r="C38" s="262">
        <v>667</v>
      </c>
      <c r="D38" s="263">
        <f t="shared" si="0"/>
        <v>0.7069954392592253</v>
      </c>
      <c r="E38" s="264">
        <v>0.8590968183905898</v>
      </c>
      <c r="F38" s="265">
        <v>0.14090318160941018</v>
      </c>
      <c r="G38" s="667">
        <v>11.035699999999999</v>
      </c>
      <c r="H38" s="667">
        <v>1.81</v>
      </c>
      <c r="I38" s="668">
        <v>7.075</v>
      </c>
      <c r="J38" s="669">
        <v>19.920699999999997</v>
      </c>
      <c r="L38" s="510"/>
      <c r="M38" s="510"/>
      <c r="N38" s="452"/>
      <c r="O38" s="517"/>
      <c r="P38" s="518"/>
    </row>
    <row r="39" spans="1:16" ht="15.75" customHeight="1">
      <c r="A39" s="212" t="s">
        <v>388</v>
      </c>
      <c r="B39" s="255" t="s">
        <v>72</v>
      </c>
      <c r="C39" s="256">
        <v>8995</v>
      </c>
      <c r="D39" s="257">
        <f t="shared" si="0"/>
        <v>0.7328943428387158</v>
      </c>
      <c r="E39" s="258">
        <v>0.8527439661585237</v>
      </c>
      <c r="F39" s="259">
        <v>0.1472560338414764</v>
      </c>
      <c r="G39" s="670">
        <v>134.2358</v>
      </c>
      <c r="H39" s="670">
        <v>23.180500000000002</v>
      </c>
      <c r="I39" s="671">
        <v>92.8825</v>
      </c>
      <c r="J39" s="672">
        <v>250.2988</v>
      </c>
      <c r="L39" s="510"/>
      <c r="M39" s="510"/>
      <c r="N39" s="452"/>
      <c r="O39" s="517"/>
      <c r="P39" s="518"/>
    </row>
    <row r="40" spans="1:16" ht="15.75" customHeight="1">
      <c r="A40" s="219" t="s">
        <v>388</v>
      </c>
      <c r="B40" s="261" t="s">
        <v>40</v>
      </c>
      <c r="C40" s="262">
        <v>3707</v>
      </c>
      <c r="D40" s="263">
        <f t="shared" si="0"/>
        <v>0.7435677431243379</v>
      </c>
      <c r="E40" s="264">
        <v>0.8492060753442944</v>
      </c>
      <c r="F40" s="265">
        <v>0.15079392465570568</v>
      </c>
      <c r="G40" s="667">
        <v>46.7589</v>
      </c>
      <c r="H40" s="667">
        <v>8.302999999999999</v>
      </c>
      <c r="I40" s="668">
        <v>26.591000000000005</v>
      </c>
      <c r="J40" s="669">
        <v>81.6529</v>
      </c>
      <c r="L40" s="510"/>
      <c r="M40" s="510"/>
      <c r="N40" s="452"/>
      <c r="O40" s="517"/>
      <c r="P40" s="518"/>
    </row>
    <row r="41" spans="1:16" ht="15.75" customHeight="1">
      <c r="A41" s="212" t="s">
        <v>288</v>
      </c>
      <c r="B41" s="255" t="s">
        <v>28</v>
      </c>
      <c r="C41" s="256">
        <v>10556</v>
      </c>
      <c r="D41" s="257">
        <f t="shared" si="0"/>
        <v>0.7739611646012808</v>
      </c>
      <c r="E41" s="258">
        <v>0.8424293947157522</v>
      </c>
      <c r="F41" s="259">
        <v>0.1575706052842478</v>
      </c>
      <c r="G41" s="670">
        <v>145.2724</v>
      </c>
      <c r="H41" s="670">
        <v>27.1722</v>
      </c>
      <c r="I41" s="671">
        <v>89.7442</v>
      </c>
      <c r="J41" s="672">
        <v>262.1888</v>
      </c>
      <c r="L41" s="510"/>
      <c r="M41" s="510"/>
      <c r="N41" s="452"/>
      <c r="O41" s="517"/>
      <c r="P41" s="518"/>
    </row>
    <row r="42" spans="1:16" ht="15.75" customHeight="1">
      <c r="A42" s="219" t="s">
        <v>288</v>
      </c>
      <c r="B42" s="261" t="s">
        <v>27</v>
      </c>
      <c r="C42" s="262">
        <v>29412</v>
      </c>
      <c r="D42" s="263">
        <f t="shared" si="0"/>
        <v>0.8586458285345743</v>
      </c>
      <c r="E42" s="264">
        <v>0.8403579171292764</v>
      </c>
      <c r="F42" s="265">
        <v>0.15964208287072357</v>
      </c>
      <c r="G42" s="667">
        <v>367.7018</v>
      </c>
      <c r="H42" s="667">
        <v>69.852</v>
      </c>
      <c r="I42" s="668">
        <v>168.76430000000002</v>
      </c>
      <c r="J42" s="669">
        <v>606.3181</v>
      </c>
      <c r="L42" s="510"/>
      <c r="M42" s="510"/>
      <c r="N42" s="452"/>
      <c r="O42" s="517"/>
      <c r="P42" s="518"/>
    </row>
    <row r="43" spans="1:16" ht="15.75" customHeight="1">
      <c r="A43" s="212" t="s">
        <v>288</v>
      </c>
      <c r="B43" s="255" t="s">
        <v>34</v>
      </c>
      <c r="C43" s="256">
        <v>3745</v>
      </c>
      <c r="D43" s="257">
        <f t="shared" si="0"/>
        <v>0.8694286405307046</v>
      </c>
      <c r="E43" s="258">
        <v>0.8375975874675751</v>
      </c>
      <c r="F43" s="259">
        <v>0.16240241253242504</v>
      </c>
      <c r="G43" s="670">
        <v>53.6333</v>
      </c>
      <c r="H43" s="670">
        <v>10.399</v>
      </c>
      <c r="I43" s="671">
        <v>38.48120000000001</v>
      </c>
      <c r="J43" s="672">
        <v>102.51350000000001</v>
      </c>
      <c r="L43" s="510"/>
      <c r="M43" s="510"/>
      <c r="N43" s="452"/>
      <c r="O43" s="517"/>
      <c r="P43" s="518"/>
    </row>
    <row r="44" spans="1:16" ht="15.75" customHeight="1">
      <c r="A44" s="219" t="s">
        <v>254</v>
      </c>
      <c r="B44" s="261" t="s">
        <v>50</v>
      </c>
      <c r="C44" s="262">
        <v>895</v>
      </c>
      <c r="D44" s="263">
        <f t="shared" si="0"/>
        <v>0.872005574238725</v>
      </c>
      <c r="E44" s="264">
        <v>0.8337334933973589</v>
      </c>
      <c r="F44" s="265">
        <v>0.16626650660264106</v>
      </c>
      <c r="G44" s="667">
        <v>13.89</v>
      </c>
      <c r="H44" s="667">
        <v>2.77</v>
      </c>
      <c r="I44" s="668">
        <v>7.3</v>
      </c>
      <c r="J44" s="669">
        <v>23.96</v>
      </c>
      <c r="L44" s="510"/>
      <c r="M44" s="510"/>
      <c r="N44" s="452"/>
      <c r="O44" s="517"/>
      <c r="P44" s="518"/>
    </row>
    <row r="45" spans="1:16" ht="15.75" customHeight="1">
      <c r="A45" s="212" t="s">
        <v>254</v>
      </c>
      <c r="B45" s="255" t="s">
        <v>39</v>
      </c>
      <c r="C45" s="256">
        <v>945</v>
      </c>
      <c r="D45" s="257">
        <f t="shared" si="0"/>
        <v>0.8747264707237299</v>
      </c>
      <c r="E45" s="258">
        <v>0.8329312424607961</v>
      </c>
      <c r="F45" s="259">
        <v>0.16706875753920383</v>
      </c>
      <c r="G45" s="670">
        <v>13.81</v>
      </c>
      <c r="H45" s="670">
        <v>2.77</v>
      </c>
      <c r="I45" s="671">
        <v>11.45</v>
      </c>
      <c r="J45" s="672">
        <v>28.03</v>
      </c>
      <c r="L45" s="510"/>
      <c r="M45" s="510"/>
      <c r="N45" s="452"/>
      <c r="O45" s="517"/>
      <c r="P45" s="518"/>
    </row>
    <row r="46" spans="1:16" ht="15.75" customHeight="1">
      <c r="A46" s="219" t="s">
        <v>165</v>
      </c>
      <c r="B46" s="261" t="s">
        <v>54</v>
      </c>
      <c r="C46" s="262">
        <v>3234</v>
      </c>
      <c r="D46" s="263">
        <f t="shared" si="0"/>
        <v>0.8840379831390798</v>
      </c>
      <c r="E46" s="264">
        <v>0.8169588931535313</v>
      </c>
      <c r="F46" s="265">
        <v>0.1830411068464687</v>
      </c>
      <c r="G46" s="667">
        <v>39.63280000000001</v>
      </c>
      <c r="H46" s="667">
        <v>8.8798</v>
      </c>
      <c r="I46" s="668">
        <v>20.190000000000005</v>
      </c>
      <c r="J46" s="669">
        <v>68.70260000000002</v>
      </c>
      <c r="L46" s="510"/>
      <c r="M46" s="510"/>
      <c r="N46" s="452"/>
      <c r="O46" s="517"/>
      <c r="P46" s="518"/>
    </row>
    <row r="47" spans="1:16" ht="15.75" customHeight="1">
      <c r="A47" s="212" t="s">
        <v>295</v>
      </c>
      <c r="B47" s="255" t="s">
        <v>30</v>
      </c>
      <c r="C47" s="256">
        <v>3323</v>
      </c>
      <c r="D47" s="257">
        <f t="shared" si="0"/>
        <v>0.8936057492974618</v>
      </c>
      <c r="E47" s="258">
        <v>0.8041903270021539</v>
      </c>
      <c r="F47" s="259">
        <v>0.1958096729978461</v>
      </c>
      <c r="G47" s="670">
        <v>41.07</v>
      </c>
      <c r="H47" s="670">
        <v>10</v>
      </c>
      <c r="I47" s="671">
        <v>20.33</v>
      </c>
      <c r="J47" s="672">
        <v>71.4</v>
      </c>
      <c r="K47" s="50"/>
      <c r="L47" s="510"/>
      <c r="M47" s="510"/>
      <c r="N47" s="452"/>
      <c r="O47" s="517"/>
      <c r="P47" s="518"/>
    </row>
    <row r="48" spans="1:16" ht="15.75" customHeight="1">
      <c r="A48" s="219" t="s">
        <v>295</v>
      </c>
      <c r="B48" s="261" t="s">
        <v>66</v>
      </c>
      <c r="C48" s="262">
        <v>655</v>
      </c>
      <c r="D48" s="263">
        <f t="shared" si="0"/>
        <v>0.8954916616759573</v>
      </c>
      <c r="E48" s="264">
        <v>0.7957957957957957</v>
      </c>
      <c r="F48" s="265">
        <v>0.2042042042042042</v>
      </c>
      <c r="G48" s="667">
        <v>10.6</v>
      </c>
      <c r="H48" s="667">
        <v>2.72</v>
      </c>
      <c r="I48" s="668">
        <v>8.85</v>
      </c>
      <c r="J48" s="669">
        <v>22.17</v>
      </c>
      <c r="L48" s="510"/>
      <c r="M48" s="510"/>
      <c r="N48" s="452"/>
      <c r="O48" s="517"/>
      <c r="P48" s="518"/>
    </row>
    <row r="49" spans="1:16" ht="15.75" customHeight="1">
      <c r="A49" s="212" t="s">
        <v>376</v>
      </c>
      <c r="B49" s="255" t="s">
        <v>70</v>
      </c>
      <c r="C49" s="256">
        <v>2306</v>
      </c>
      <c r="D49" s="257">
        <f t="shared" si="0"/>
        <v>0.902131224950477</v>
      </c>
      <c r="E49" s="258">
        <v>0.7902813620409266</v>
      </c>
      <c r="F49" s="259">
        <v>0.20971863795907347</v>
      </c>
      <c r="G49" s="670">
        <v>25.1722</v>
      </c>
      <c r="H49" s="670">
        <v>6.68</v>
      </c>
      <c r="I49" s="671">
        <v>19.369999999999997</v>
      </c>
      <c r="J49" s="672">
        <v>51.2222</v>
      </c>
      <c r="L49" s="510"/>
      <c r="M49" s="510"/>
      <c r="N49" s="452"/>
      <c r="O49" s="517"/>
      <c r="P49" s="518"/>
    </row>
    <row r="50" spans="1:16" ht="15.75" customHeight="1">
      <c r="A50" s="219" t="s">
        <v>376</v>
      </c>
      <c r="B50" s="261" t="s">
        <v>58</v>
      </c>
      <c r="C50" s="262">
        <v>580</v>
      </c>
      <c r="D50" s="263">
        <f t="shared" si="0"/>
        <v>0.9038011931634958</v>
      </c>
      <c r="E50" s="264">
        <v>0.7874416263041856</v>
      </c>
      <c r="F50" s="265">
        <v>0.21255837369581446</v>
      </c>
      <c r="G50" s="667">
        <v>9.0718</v>
      </c>
      <c r="H50" s="667">
        <v>2.4488</v>
      </c>
      <c r="I50" s="668">
        <v>6.599999999999999</v>
      </c>
      <c r="J50" s="669">
        <v>18.120599999999996</v>
      </c>
      <c r="L50" s="510"/>
      <c r="M50" s="510"/>
      <c r="N50" s="452"/>
      <c r="O50" s="517"/>
      <c r="P50" s="518"/>
    </row>
    <row r="51" spans="1:16" ht="15.75" customHeight="1">
      <c r="A51" s="212" t="s">
        <v>257</v>
      </c>
      <c r="B51" s="255" t="s">
        <v>47</v>
      </c>
      <c r="C51" s="256">
        <v>451</v>
      </c>
      <c r="D51" s="257">
        <f t="shared" si="0"/>
        <v>0.905099737411895</v>
      </c>
      <c r="E51" s="258">
        <v>0.7500000000000001</v>
      </c>
      <c r="F51" s="259">
        <v>0.25</v>
      </c>
      <c r="G51" s="670">
        <v>5.7</v>
      </c>
      <c r="H51" s="670">
        <v>1.9</v>
      </c>
      <c r="I51" s="671">
        <v>8.9</v>
      </c>
      <c r="J51" s="672">
        <v>16.5</v>
      </c>
      <c r="L51" s="510"/>
      <c r="M51" s="510"/>
      <c r="N51" s="452"/>
      <c r="O51" s="517"/>
      <c r="P51" s="518"/>
    </row>
    <row r="52" spans="1:16" ht="15.75" customHeight="1">
      <c r="A52" s="219" t="s">
        <v>257</v>
      </c>
      <c r="B52" s="261" t="s">
        <v>65</v>
      </c>
      <c r="C52" s="262">
        <v>4962</v>
      </c>
      <c r="D52" s="263">
        <f t="shared" si="0"/>
        <v>0.9193866033998251</v>
      </c>
      <c r="E52" s="264">
        <v>0.7462128448132875</v>
      </c>
      <c r="F52" s="265">
        <v>0.25378715518671247</v>
      </c>
      <c r="G52" s="667">
        <v>65.2343</v>
      </c>
      <c r="H52" s="667">
        <v>22.1862</v>
      </c>
      <c r="I52" s="668">
        <v>51.3633</v>
      </c>
      <c r="J52" s="669">
        <v>138.78379999999999</v>
      </c>
      <c r="L52" s="510"/>
      <c r="M52" s="510"/>
      <c r="N52" s="452"/>
      <c r="O52" s="517"/>
      <c r="P52" s="518"/>
    </row>
    <row r="53" spans="1:16" ht="15.75" customHeight="1">
      <c r="A53" s="212" t="s">
        <v>299</v>
      </c>
      <c r="B53" s="255" t="s">
        <v>29</v>
      </c>
      <c r="C53" s="256">
        <v>17805</v>
      </c>
      <c r="D53" s="257">
        <f t="shared" si="0"/>
        <v>0.9706517482839639</v>
      </c>
      <c r="E53" s="258">
        <v>0.7448997099946846</v>
      </c>
      <c r="F53" s="259">
        <v>0.25510029000531537</v>
      </c>
      <c r="G53" s="670">
        <v>186.2472</v>
      </c>
      <c r="H53" s="670">
        <v>63.7827</v>
      </c>
      <c r="I53" s="671">
        <v>115.26100000000001</v>
      </c>
      <c r="J53" s="672">
        <v>365.29089999999997</v>
      </c>
      <c r="L53" s="510"/>
      <c r="M53" s="510"/>
      <c r="N53" s="452"/>
      <c r="O53" s="517"/>
      <c r="P53" s="518"/>
    </row>
    <row r="54" spans="1:16" ht="15.75" customHeight="1">
      <c r="A54" s="219" t="s">
        <v>299</v>
      </c>
      <c r="B54" s="261" t="s">
        <v>73</v>
      </c>
      <c r="C54" s="262">
        <v>633</v>
      </c>
      <c r="D54" s="263">
        <f t="shared" si="0"/>
        <v>0.9724743170405862</v>
      </c>
      <c r="E54" s="264">
        <v>0.7397242804126866</v>
      </c>
      <c r="F54" s="265">
        <v>0.2602757195873133</v>
      </c>
      <c r="G54" s="667">
        <v>5.8004</v>
      </c>
      <c r="H54" s="667">
        <v>2.0409</v>
      </c>
      <c r="I54" s="668">
        <v>5.315500000000002</v>
      </c>
      <c r="J54" s="669">
        <v>13.156800000000002</v>
      </c>
      <c r="L54" s="510"/>
      <c r="M54" s="510"/>
      <c r="N54" s="452"/>
      <c r="O54" s="517"/>
      <c r="P54" s="518"/>
    </row>
    <row r="55" spans="1:16" ht="15.75" customHeight="1">
      <c r="A55" s="212" t="s">
        <v>127</v>
      </c>
      <c r="B55" s="255" t="s">
        <v>42</v>
      </c>
      <c r="C55" s="256">
        <v>244</v>
      </c>
      <c r="D55" s="257">
        <f t="shared" si="0"/>
        <v>0.97317685539227</v>
      </c>
      <c r="E55" s="258">
        <v>0.726027397260274</v>
      </c>
      <c r="F55" s="259">
        <v>0.273972602739726</v>
      </c>
      <c r="G55" s="670">
        <v>5.3</v>
      </c>
      <c r="H55" s="670">
        <v>2</v>
      </c>
      <c r="I55" s="671">
        <v>2.45</v>
      </c>
      <c r="J55" s="672">
        <v>9.75</v>
      </c>
      <c r="L55" s="510"/>
      <c r="M55" s="510"/>
      <c r="N55" s="452"/>
      <c r="O55" s="517"/>
      <c r="P55" s="518"/>
    </row>
    <row r="56" spans="1:16" ht="15.75" customHeight="1">
      <c r="A56" s="219" t="s">
        <v>171</v>
      </c>
      <c r="B56" s="261" t="s">
        <v>322</v>
      </c>
      <c r="C56" s="262">
        <v>3374</v>
      </c>
      <c r="D56" s="263">
        <f t="shared" si="0"/>
        <v>0.9828914635831761</v>
      </c>
      <c r="E56" s="264">
        <v>0.7180264140693964</v>
      </c>
      <c r="F56" s="265">
        <v>0.2819735859306037</v>
      </c>
      <c r="G56" s="667">
        <v>50.757</v>
      </c>
      <c r="H56" s="667">
        <v>19.9326</v>
      </c>
      <c r="I56" s="668">
        <v>35.3553</v>
      </c>
      <c r="J56" s="669">
        <v>106.0449</v>
      </c>
      <c r="L56" s="510"/>
      <c r="M56" s="510"/>
      <c r="N56" s="452"/>
      <c r="O56" s="517"/>
      <c r="P56" s="518"/>
    </row>
    <row r="57" spans="1:16" ht="15.75" customHeight="1">
      <c r="A57" s="212" t="s">
        <v>172</v>
      </c>
      <c r="B57" s="255" t="s">
        <v>52</v>
      </c>
      <c r="C57" s="256">
        <v>383</v>
      </c>
      <c r="D57" s="257">
        <f t="shared" si="0"/>
        <v>0.9839942184548766</v>
      </c>
      <c r="E57" s="258">
        <v>0.709943148857176</v>
      </c>
      <c r="F57" s="259">
        <v>0.290056851142824</v>
      </c>
      <c r="G57" s="670">
        <v>4.8952</v>
      </c>
      <c r="H57" s="670">
        <v>2</v>
      </c>
      <c r="I57" s="671">
        <v>5.6</v>
      </c>
      <c r="J57" s="672">
        <v>12.4952</v>
      </c>
      <c r="L57" s="510"/>
      <c r="M57" s="510"/>
      <c r="N57" s="452"/>
      <c r="O57" s="517"/>
      <c r="P57" s="518"/>
    </row>
    <row r="58" spans="1:16" ht="15.75" customHeight="1">
      <c r="A58" s="219" t="s">
        <v>286</v>
      </c>
      <c r="B58" s="261" t="s">
        <v>63</v>
      </c>
      <c r="C58" s="262">
        <v>481</v>
      </c>
      <c r="D58" s="263">
        <f t="shared" si="0"/>
        <v>0.9853791403694663</v>
      </c>
      <c r="E58" s="264">
        <v>0.6739130434782609</v>
      </c>
      <c r="F58" s="265">
        <v>0.32608695652173914</v>
      </c>
      <c r="G58" s="667">
        <v>7.75</v>
      </c>
      <c r="H58" s="667">
        <v>3.75</v>
      </c>
      <c r="I58" s="668">
        <v>6.08</v>
      </c>
      <c r="J58" s="669">
        <v>17.58</v>
      </c>
      <c r="L58" s="510"/>
      <c r="M58" s="510"/>
      <c r="N58" s="452"/>
      <c r="O58" s="517"/>
      <c r="P58" s="518"/>
    </row>
    <row r="59" spans="1:16" ht="15.75" customHeight="1">
      <c r="A59" s="212" t="s">
        <v>286</v>
      </c>
      <c r="B59" s="255" t="s">
        <v>195</v>
      </c>
      <c r="C59" s="256">
        <v>129</v>
      </c>
      <c r="D59" s="257">
        <f t="shared" si="0"/>
        <v>0.985750564334086</v>
      </c>
      <c r="E59" s="258">
        <v>0.6734693877551021</v>
      </c>
      <c r="F59" s="259">
        <v>0.326530612244898</v>
      </c>
      <c r="G59" s="670">
        <v>2.475</v>
      </c>
      <c r="H59" s="670">
        <v>1.2</v>
      </c>
      <c r="I59" s="671">
        <v>3.3</v>
      </c>
      <c r="J59" s="672">
        <v>6.975</v>
      </c>
      <c r="L59" s="510"/>
      <c r="M59" s="510"/>
      <c r="N59" s="452"/>
      <c r="O59" s="517"/>
      <c r="P59" s="518"/>
    </row>
    <row r="60" spans="1:16" ht="15.75" customHeight="1">
      <c r="A60" s="219" t="s">
        <v>286</v>
      </c>
      <c r="B60" s="261" t="s">
        <v>61</v>
      </c>
      <c r="C60" s="262">
        <v>493</v>
      </c>
      <c r="D60" s="263">
        <f t="shared" si="0"/>
        <v>0.9871700373151521</v>
      </c>
      <c r="E60" s="264">
        <v>0.6718749999999999</v>
      </c>
      <c r="F60" s="265">
        <v>0.328125</v>
      </c>
      <c r="G60" s="667">
        <v>4.3</v>
      </c>
      <c r="H60" s="667">
        <v>2.1</v>
      </c>
      <c r="I60" s="668">
        <v>4.1</v>
      </c>
      <c r="J60" s="669">
        <v>10.5</v>
      </c>
      <c r="L60" s="510"/>
      <c r="M60" s="510"/>
      <c r="N60" s="452"/>
      <c r="O60" s="517"/>
      <c r="P60" s="518"/>
    </row>
    <row r="61" spans="1:16" ht="15.75" customHeight="1">
      <c r="A61" s="212" t="s">
        <v>174</v>
      </c>
      <c r="B61" s="255" t="s">
        <v>46</v>
      </c>
      <c r="C61" s="256">
        <v>109</v>
      </c>
      <c r="D61" s="257">
        <f t="shared" si="0"/>
        <v>0.987483876168978</v>
      </c>
      <c r="E61" s="258">
        <v>0.6595103450611222</v>
      </c>
      <c r="F61" s="259">
        <v>0.3404896549388778</v>
      </c>
      <c r="G61" s="670">
        <v>1.9476</v>
      </c>
      <c r="H61" s="670">
        <v>1.0055</v>
      </c>
      <c r="I61" s="671">
        <v>0.7</v>
      </c>
      <c r="J61" s="672">
        <v>3.6531000000000002</v>
      </c>
      <c r="L61" s="510"/>
      <c r="M61" s="510"/>
      <c r="N61" s="452"/>
      <c r="O61" s="517"/>
      <c r="P61" s="518"/>
    </row>
    <row r="62" spans="1:16" ht="15.75" customHeight="1">
      <c r="A62" s="219" t="s">
        <v>130</v>
      </c>
      <c r="B62" s="261" t="s">
        <v>80</v>
      </c>
      <c r="C62" s="262">
        <v>479</v>
      </c>
      <c r="D62" s="263">
        <f t="shared" si="0"/>
        <v>0.9888630395724884</v>
      </c>
      <c r="E62" s="264">
        <v>0.6383561643835617</v>
      </c>
      <c r="F62" s="265">
        <v>0.36164383561643837</v>
      </c>
      <c r="G62" s="667">
        <v>6.99</v>
      </c>
      <c r="H62" s="667">
        <v>3.96</v>
      </c>
      <c r="I62" s="668">
        <v>5.83</v>
      </c>
      <c r="J62" s="669">
        <v>16.78</v>
      </c>
      <c r="L62" s="510"/>
      <c r="M62" s="510"/>
      <c r="N62" s="452"/>
      <c r="O62" s="517"/>
      <c r="P62" s="518"/>
    </row>
    <row r="63" spans="1:16" ht="15.75" customHeight="1">
      <c r="A63" s="212" t="s">
        <v>97</v>
      </c>
      <c r="B63" s="255" t="s">
        <v>83</v>
      </c>
      <c r="C63" s="256">
        <v>644</v>
      </c>
      <c r="D63" s="257">
        <f t="shared" si="0"/>
        <v>0.9907172801400473</v>
      </c>
      <c r="E63" s="258">
        <v>0.6317395261135154</v>
      </c>
      <c r="F63" s="259">
        <v>0.36826047388648464</v>
      </c>
      <c r="G63" s="670">
        <v>9.649</v>
      </c>
      <c r="H63" s="670">
        <v>5.624700000000001</v>
      </c>
      <c r="I63" s="671">
        <v>9.799999999999999</v>
      </c>
      <c r="J63" s="672">
        <v>25.0737</v>
      </c>
      <c r="L63" s="510"/>
      <c r="M63" s="510"/>
      <c r="N63" s="452"/>
      <c r="O63" s="517"/>
      <c r="P63" s="518"/>
    </row>
    <row r="64" spans="1:16" ht="15.75" customHeight="1">
      <c r="A64" s="219" t="s">
        <v>97</v>
      </c>
      <c r="B64" s="278" t="s">
        <v>41</v>
      </c>
      <c r="C64" s="651">
        <v>275</v>
      </c>
      <c r="D64" s="263">
        <f t="shared" si="0"/>
        <v>0.9915090754134614</v>
      </c>
      <c r="E64" s="264">
        <v>0.6265734265734266</v>
      </c>
      <c r="F64" s="265">
        <v>0.37342657342657337</v>
      </c>
      <c r="G64" s="667">
        <v>4.48</v>
      </c>
      <c r="H64" s="667">
        <v>2.67</v>
      </c>
      <c r="I64" s="668">
        <v>4.2</v>
      </c>
      <c r="J64" s="669">
        <v>11.350000000000001</v>
      </c>
      <c r="K64" s="284"/>
      <c r="L64" s="510"/>
      <c r="M64" s="510"/>
      <c r="N64" s="452"/>
      <c r="O64" s="517"/>
      <c r="P64" s="518"/>
    </row>
    <row r="65" spans="1:16" ht="15.75" customHeight="1">
      <c r="A65" s="212" t="s">
        <v>133</v>
      </c>
      <c r="B65" s="255" t="s">
        <v>31</v>
      </c>
      <c r="C65" s="256">
        <v>1268</v>
      </c>
      <c r="D65" s="257">
        <f t="shared" si="0"/>
        <v>0.9951599714377855</v>
      </c>
      <c r="E65" s="258">
        <v>0.6062460490940526</v>
      </c>
      <c r="F65" s="259">
        <v>0.3937539509059475</v>
      </c>
      <c r="G65" s="670">
        <v>15.9199</v>
      </c>
      <c r="H65" s="670">
        <v>10.3399</v>
      </c>
      <c r="I65" s="671">
        <v>12.409199999999998</v>
      </c>
      <c r="J65" s="672">
        <v>38.669</v>
      </c>
      <c r="K65" s="289"/>
      <c r="L65" s="510"/>
      <c r="M65" s="510"/>
      <c r="N65" s="452"/>
      <c r="O65" s="517"/>
      <c r="P65" s="518"/>
    </row>
    <row r="66" spans="1:16" ht="15.75" customHeight="1">
      <c r="A66" s="219" t="s">
        <v>134</v>
      </c>
      <c r="B66" s="261" t="s">
        <v>43</v>
      </c>
      <c r="C66" s="262">
        <v>1024</v>
      </c>
      <c r="D66" s="263">
        <f t="shared" si="0"/>
        <v>0.9981083291104256</v>
      </c>
      <c r="E66" s="264">
        <v>0.5668898730893754</v>
      </c>
      <c r="F66" s="265">
        <v>0.43311012691062456</v>
      </c>
      <c r="G66" s="667">
        <v>11.8014</v>
      </c>
      <c r="H66" s="667">
        <v>9.016399999999999</v>
      </c>
      <c r="I66" s="668">
        <v>10.280000000000003</v>
      </c>
      <c r="J66" s="669">
        <v>31.0978</v>
      </c>
      <c r="K66" s="289"/>
      <c r="L66" s="510"/>
      <c r="M66" s="510"/>
      <c r="N66" s="452"/>
      <c r="O66" s="517"/>
      <c r="P66" s="518"/>
    </row>
    <row r="67" spans="1:16" ht="15.75" customHeight="1">
      <c r="A67" s="212" t="s">
        <v>135</v>
      </c>
      <c r="B67" s="267" t="s">
        <v>68</v>
      </c>
      <c r="C67" s="179">
        <v>461</v>
      </c>
      <c r="D67" s="257">
        <f t="shared" si="0"/>
        <v>0.9994356659142216</v>
      </c>
      <c r="E67" s="258">
        <v>0.508816120906801</v>
      </c>
      <c r="F67" s="259">
        <v>0.49118387909319894</v>
      </c>
      <c r="G67" s="670">
        <v>6.06</v>
      </c>
      <c r="H67" s="670">
        <v>5.85</v>
      </c>
      <c r="I67" s="671">
        <v>7.2</v>
      </c>
      <c r="J67" s="672">
        <v>19.11</v>
      </c>
      <c r="K67" s="289"/>
      <c r="L67" s="510"/>
      <c r="M67" s="510"/>
      <c r="N67" s="452"/>
      <c r="O67" s="517"/>
      <c r="P67" s="518"/>
    </row>
    <row r="68" spans="1:16" ht="15.75" customHeight="1">
      <c r="A68" s="219" t="s">
        <v>136</v>
      </c>
      <c r="B68" s="261" t="s">
        <v>44</v>
      </c>
      <c r="C68" s="262">
        <v>196</v>
      </c>
      <c r="D68" s="263">
        <f t="shared" si="0"/>
        <v>1.0000000000000004</v>
      </c>
      <c r="E68" s="264">
        <v>0.4782608695652174</v>
      </c>
      <c r="F68" s="265">
        <v>0.5217391304347826</v>
      </c>
      <c r="G68" s="667">
        <v>2.75</v>
      </c>
      <c r="H68" s="667">
        <v>3</v>
      </c>
      <c r="I68" s="668">
        <v>1</v>
      </c>
      <c r="J68" s="669">
        <v>6.75</v>
      </c>
      <c r="K68" s="284"/>
      <c r="L68" s="510"/>
      <c r="M68" s="510"/>
      <c r="N68" s="452"/>
      <c r="O68" s="517"/>
      <c r="P68" s="518"/>
    </row>
    <row r="69" spans="1:16" ht="15.75" customHeight="1" thickBot="1">
      <c r="A69" s="244"/>
      <c r="B69" s="665" t="s">
        <v>381</v>
      </c>
      <c r="C69" s="271">
        <v>347312</v>
      </c>
      <c r="D69" s="666">
        <v>1.0000000000000004</v>
      </c>
      <c r="E69" s="673">
        <v>0.8844286945677459</v>
      </c>
      <c r="F69" s="674">
        <v>0.11557130543225416</v>
      </c>
      <c r="G69" s="318">
        <v>4284.3746</v>
      </c>
      <c r="H69" s="318">
        <v>559.8537999999999</v>
      </c>
      <c r="I69" s="675">
        <v>2501.8445</v>
      </c>
      <c r="J69" s="676">
        <v>7346.0729</v>
      </c>
      <c r="K69" s="284"/>
      <c r="L69" s="510"/>
      <c r="M69" s="510"/>
      <c r="N69" s="452"/>
      <c r="O69" s="517"/>
      <c r="P69" s="518"/>
    </row>
    <row r="70" spans="1:15" s="50" customFormat="1" ht="15.75" customHeight="1" thickTop="1">
      <c r="A70" s="273"/>
      <c r="B70" s="261"/>
      <c r="C70" s="274"/>
      <c r="D70" s="275"/>
      <c r="E70" s="276"/>
      <c r="F70" s="276"/>
      <c r="G70" s="277"/>
      <c r="H70" s="277"/>
      <c r="I70" s="277"/>
      <c r="J70" s="277"/>
      <c r="K70" s="284"/>
      <c r="L70"/>
      <c r="M70"/>
      <c r="N70"/>
      <c r="O70" s="517"/>
    </row>
    <row r="71" spans="1:15" ht="15.75" customHeight="1">
      <c r="A71" s="204"/>
      <c r="B71" s="278"/>
      <c r="C71" s="278"/>
      <c r="D71" s="278"/>
      <c r="E71" s="279"/>
      <c r="F71" s="279"/>
      <c r="G71" s="280"/>
      <c r="H71" s="280"/>
      <c r="I71" s="280"/>
      <c r="J71" s="280"/>
      <c r="K71" s="284"/>
      <c r="L71"/>
      <c r="M71"/>
      <c r="N71"/>
      <c r="O71"/>
    </row>
    <row r="72" spans="1:14" ht="15.75" customHeight="1">
      <c r="A72" s="246"/>
      <c r="B72" s="281"/>
      <c r="C72" s="281"/>
      <c r="D72" s="281"/>
      <c r="E72" s="780" t="s">
        <v>21</v>
      </c>
      <c r="F72" s="781"/>
      <c r="G72" s="781"/>
      <c r="H72" s="781"/>
      <c r="I72" s="781"/>
      <c r="J72" s="782"/>
      <c r="L72"/>
      <c r="M72"/>
      <c r="N72"/>
    </row>
    <row r="73" spans="1:17" ht="15.75" customHeight="1">
      <c r="A73" s="282"/>
      <c r="B73" s="283"/>
      <c r="C73" s="269"/>
      <c r="D73" s="283"/>
      <c r="E73" s="788" t="s">
        <v>103</v>
      </c>
      <c r="F73" s="787"/>
      <c r="G73" s="742" t="s">
        <v>95</v>
      </c>
      <c r="H73" s="742"/>
      <c r="I73" s="742"/>
      <c r="J73" s="786"/>
      <c r="K73" s="9" t="s">
        <v>18</v>
      </c>
      <c r="L73"/>
      <c r="M73"/>
      <c r="N73"/>
      <c r="O73"/>
      <c r="P73"/>
      <c r="Q73"/>
    </row>
    <row r="74" spans="1:17" s="204" customFormat="1" ht="41.25" customHeight="1">
      <c r="A74" s="285" t="s">
        <v>88</v>
      </c>
      <c r="B74" s="186" t="s">
        <v>0</v>
      </c>
      <c r="C74" s="286"/>
      <c r="D74" s="287" t="s">
        <v>104</v>
      </c>
      <c r="E74" s="288" t="s">
        <v>16</v>
      </c>
      <c r="F74" s="253" t="s">
        <v>231</v>
      </c>
      <c r="G74" s="252" t="s">
        <v>16</v>
      </c>
      <c r="H74" s="252" t="s">
        <v>231</v>
      </c>
      <c r="I74" s="254" t="s">
        <v>17</v>
      </c>
      <c r="J74" s="253" t="s">
        <v>15</v>
      </c>
      <c r="K74" s="9"/>
      <c r="L74"/>
      <c r="M74"/>
      <c r="N74"/>
      <c r="O74"/>
      <c r="P74"/>
      <c r="Q74"/>
    </row>
    <row r="75" spans="1:17" s="204" customFormat="1" ht="15" customHeight="1">
      <c r="A75" s="290">
        <v>1</v>
      </c>
      <c r="B75" s="291" t="s">
        <v>193</v>
      </c>
      <c r="C75" s="292">
        <v>126041</v>
      </c>
      <c r="D75" s="293">
        <f>+C75/C79</f>
        <v>0.6085056871946392</v>
      </c>
      <c r="E75" s="294">
        <v>0.927927927927928</v>
      </c>
      <c r="F75" s="295">
        <v>0.07207207207207207</v>
      </c>
      <c r="G75" s="296">
        <v>88.58</v>
      </c>
      <c r="H75" s="296">
        <v>6.88</v>
      </c>
      <c r="I75" s="296">
        <v>44.31</v>
      </c>
      <c r="J75" s="297">
        <v>139.77</v>
      </c>
      <c r="K75" s="9"/>
      <c r="L75" s="510"/>
      <c r="M75" s="510"/>
      <c r="N75"/>
      <c r="O75" s="452"/>
      <c r="P75"/>
      <c r="Q75"/>
    </row>
    <row r="76" spans="1:17" ht="15.75" customHeight="1">
      <c r="A76" s="298">
        <v>2</v>
      </c>
      <c r="B76" s="200" t="s">
        <v>27</v>
      </c>
      <c r="C76" s="308">
        <v>29412</v>
      </c>
      <c r="D76" s="300">
        <f>+D75+(C76/$C$79)</f>
        <v>0.7505020952822354</v>
      </c>
      <c r="E76" s="301">
        <v>0.862103439657327</v>
      </c>
      <c r="F76" s="265">
        <v>0.13789656034267295</v>
      </c>
      <c r="G76" s="302">
        <v>10.0029</v>
      </c>
      <c r="H76" s="302">
        <v>1.6</v>
      </c>
      <c r="I76" s="302">
        <v>4.2429</v>
      </c>
      <c r="J76" s="303">
        <v>15.8458</v>
      </c>
      <c r="L76" s="510"/>
      <c r="M76" s="510"/>
      <c r="N76"/>
      <c r="O76" s="452"/>
      <c r="P76"/>
      <c r="Q76"/>
    </row>
    <row r="77" spans="1:17" ht="15.75" customHeight="1">
      <c r="A77" s="314" t="s">
        <v>146</v>
      </c>
      <c r="B77" s="199" t="s">
        <v>26</v>
      </c>
      <c r="C77" s="292">
        <v>15709</v>
      </c>
      <c r="D77" s="293">
        <f>+D76+(C77/$C$79)</f>
        <v>0.8263426220960547</v>
      </c>
      <c r="E77" s="305">
        <v>0.8504672897196262</v>
      </c>
      <c r="F77" s="259">
        <v>0.14953271028037382</v>
      </c>
      <c r="G77" s="306">
        <v>18.2</v>
      </c>
      <c r="H77" s="306">
        <v>3.1999999999999997</v>
      </c>
      <c r="I77" s="306">
        <v>5.55</v>
      </c>
      <c r="J77" s="307">
        <v>26.95</v>
      </c>
      <c r="L77" s="510"/>
      <c r="M77" s="510"/>
      <c r="N77"/>
      <c r="O77" s="452"/>
      <c r="P77"/>
      <c r="Q77"/>
    </row>
    <row r="78" spans="1:17" ht="15.75" customHeight="1">
      <c r="A78" s="315" t="s">
        <v>147</v>
      </c>
      <c r="B78" s="200" t="s">
        <v>25</v>
      </c>
      <c r="C78" s="299">
        <v>35970</v>
      </c>
      <c r="D78" s="300">
        <f>+D77+(C78/$C$79)</f>
        <v>1</v>
      </c>
      <c r="E78" s="301">
        <v>0.551948051948052</v>
      </c>
      <c r="F78" s="265">
        <v>0.4480519480519481</v>
      </c>
      <c r="G78" s="302">
        <v>8.5</v>
      </c>
      <c r="H78" s="302">
        <v>6.9</v>
      </c>
      <c r="I78" s="302">
        <v>15.2</v>
      </c>
      <c r="J78" s="303">
        <v>30.6</v>
      </c>
      <c r="L78" s="510"/>
      <c r="M78" s="510"/>
      <c r="N78"/>
      <c r="O78" s="452"/>
      <c r="P78"/>
      <c r="Q78"/>
    </row>
    <row r="79" spans="1:17" ht="15.75" customHeight="1" thickBot="1">
      <c r="A79" s="411"/>
      <c r="B79" s="677" t="s">
        <v>323</v>
      </c>
      <c r="C79" s="678">
        <v>207132</v>
      </c>
      <c r="D79" s="679">
        <v>1</v>
      </c>
      <c r="E79" s="680">
        <v>0.8708492599551378</v>
      </c>
      <c r="F79" s="674">
        <v>0.12915074004486218</v>
      </c>
      <c r="G79" s="681">
        <v>125.2829</v>
      </c>
      <c r="H79" s="681">
        <v>18.580000000000002</v>
      </c>
      <c r="I79" s="681">
        <v>69.30290000000001</v>
      </c>
      <c r="J79" s="682">
        <v>213.1658</v>
      </c>
      <c r="L79" s="510"/>
      <c r="M79" s="510"/>
      <c r="N79"/>
      <c r="O79" s="452"/>
      <c r="P79"/>
      <c r="Q79"/>
    </row>
    <row r="80" spans="3:17" ht="15.75" customHeight="1" thickTop="1">
      <c r="C80" s="310"/>
      <c r="L80"/>
      <c r="M80"/>
      <c r="N80"/>
      <c r="O80"/>
      <c r="P80"/>
      <c r="Q80"/>
    </row>
    <row r="81" spans="3:17" ht="15.75" customHeight="1">
      <c r="C81" s="278"/>
      <c r="L81"/>
      <c r="M81"/>
      <c r="N81"/>
      <c r="O81"/>
      <c r="P81"/>
      <c r="Q81"/>
    </row>
    <row r="82" spans="12:17" ht="15.75" customHeight="1">
      <c r="L82"/>
      <c r="M82"/>
      <c r="N82"/>
      <c r="O82"/>
      <c r="P82"/>
      <c r="Q82"/>
    </row>
    <row r="83" spans="12:17" ht="15.75" customHeight="1">
      <c r="L83"/>
      <c r="M83"/>
      <c r="Q83"/>
    </row>
    <row r="84" ht="15" customHeight="1">
      <c r="H84" s="544"/>
    </row>
    <row r="88" spans="4:8" ht="12.75">
      <c r="D88" s="2" t="s">
        <v>18</v>
      </c>
      <c r="G88" s="9"/>
      <c r="H88" s="9"/>
    </row>
    <row r="89" spans="7:8" ht="12.75">
      <c r="G89" s="9"/>
      <c r="H89" s="9"/>
    </row>
    <row r="90" spans="7:8" ht="12.75">
      <c r="G90" s="9"/>
      <c r="H90" s="9"/>
    </row>
    <row r="91" spans="7:8" ht="12.75">
      <c r="G91" s="9"/>
      <c r="H91" s="9"/>
    </row>
    <row r="92" spans="7:8" ht="12.75">
      <c r="G92" s="9"/>
      <c r="H92" s="9"/>
    </row>
    <row r="93" spans="7:8" ht="12.75">
      <c r="G93" s="9"/>
      <c r="H93" s="9"/>
    </row>
    <row r="94" spans="7:8" ht="12.75">
      <c r="G94" s="9"/>
      <c r="H94" s="9"/>
    </row>
    <row r="95" spans="7:8" ht="12.75">
      <c r="G95" s="9"/>
      <c r="H95" s="9"/>
    </row>
    <row r="96" spans="7:8" ht="12.75">
      <c r="G96" s="9"/>
      <c r="H96" s="9"/>
    </row>
  </sheetData>
  <sheetProtection password="E9BB" sheet="1" sort="0" autoFilter="0" pivotTables="0"/>
  <mergeCells count="6">
    <mergeCell ref="E72:J72"/>
    <mergeCell ref="E4:J4"/>
    <mergeCell ref="G73:J73"/>
    <mergeCell ref="G5:J5"/>
    <mergeCell ref="E5:F5"/>
    <mergeCell ref="E73:F73"/>
  </mergeCells>
  <printOptions/>
  <pageMargins left="0.25" right="0.25" top="0.75" bottom="0.75" header="0.3" footer="0.3"/>
  <pageSetup horizontalDpi="600" verticalDpi="600" orientation="landscape" paperSize="9" r:id="rId1"/>
  <ignoredErrors>
    <ignoredError sqref="K60 L60:IV60 A55:A68 A46 A27:A34 A77:A7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86" sqref="A86"/>
    </sheetView>
  </sheetViews>
  <sheetFormatPr defaultColWidth="9.140625" defaultRowHeight="15"/>
  <cols>
    <col min="1" max="1" width="8.57421875" style="9" customWidth="1"/>
    <col min="2" max="2" width="32.28125" style="9" customWidth="1"/>
    <col min="3" max="6" width="16.140625" style="9" customWidth="1"/>
    <col min="7" max="7" width="19.7109375" style="9" customWidth="1"/>
    <col min="8" max="9" width="9.140625" style="9" customWidth="1"/>
    <col min="10" max="10" width="21.00390625" style="9" customWidth="1"/>
    <col min="11" max="11" width="29.28125" style="9" customWidth="1"/>
    <col min="12" max="12" width="9.140625" style="9" customWidth="1"/>
    <col min="13" max="16384" width="9.140625" style="9" customWidth="1"/>
  </cols>
  <sheetData>
    <row r="1" s="2" customFormat="1" ht="12.75">
      <c r="A1" s="2" t="s">
        <v>232</v>
      </c>
    </row>
    <row r="2" s="2" customFormat="1" ht="12.75">
      <c r="A2" s="2" t="s">
        <v>395</v>
      </c>
    </row>
    <row r="3" s="2" customFormat="1" ht="12.75">
      <c r="A3" s="2" t="s">
        <v>307</v>
      </c>
    </row>
    <row r="5" spans="1:7" ht="15" customHeight="1">
      <c r="A5" s="311"/>
      <c r="B5" s="783" t="s">
        <v>22</v>
      </c>
      <c r="C5" s="784"/>
      <c r="D5" s="784"/>
      <c r="E5" s="784"/>
      <c r="F5" s="784"/>
      <c r="G5" s="785"/>
    </row>
    <row r="6" spans="1:7" ht="42.75" customHeight="1">
      <c r="A6" s="235" t="s">
        <v>88</v>
      </c>
      <c r="B6" s="312" t="s">
        <v>0</v>
      </c>
      <c r="C6" s="313" t="s">
        <v>24</v>
      </c>
      <c r="D6" s="313" t="s">
        <v>23</v>
      </c>
      <c r="E6" s="313" t="s">
        <v>251</v>
      </c>
      <c r="F6" s="460" t="s">
        <v>308</v>
      </c>
      <c r="G6" s="519" t="s">
        <v>309</v>
      </c>
    </row>
    <row r="7" spans="1:7" ht="15" customHeight="1">
      <c r="A7" s="314" t="s">
        <v>141</v>
      </c>
      <c r="B7" s="199" t="s">
        <v>78</v>
      </c>
      <c r="C7" s="268">
        <v>370</v>
      </c>
      <c r="D7" s="458">
        <v>38.33</v>
      </c>
      <c r="E7" s="458">
        <v>27.8</v>
      </c>
      <c r="F7" s="461">
        <v>13.30935251798561</v>
      </c>
      <c r="G7" s="454">
        <v>9.653013305504826</v>
      </c>
    </row>
    <row r="8" spans="1:7" ht="15" customHeight="1">
      <c r="A8" s="315" t="s">
        <v>246</v>
      </c>
      <c r="B8" s="200" t="s">
        <v>26</v>
      </c>
      <c r="C8" s="453">
        <v>2277</v>
      </c>
      <c r="D8" s="459">
        <v>208.82580000000002</v>
      </c>
      <c r="E8" s="459">
        <v>172.2054</v>
      </c>
      <c r="F8" s="462">
        <v>13.22258187025494</v>
      </c>
      <c r="G8" s="455">
        <v>10.903825102070721</v>
      </c>
    </row>
    <row r="9" spans="1:7" ht="15" customHeight="1">
      <c r="A9" s="314" t="s">
        <v>246</v>
      </c>
      <c r="B9" s="199" t="s">
        <v>32</v>
      </c>
      <c r="C9" s="268">
        <v>1093</v>
      </c>
      <c r="D9" s="458">
        <v>99.48840000000001</v>
      </c>
      <c r="E9" s="458">
        <v>82.8047</v>
      </c>
      <c r="F9" s="461">
        <v>13.199733831533718</v>
      </c>
      <c r="G9" s="456">
        <v>10.986205426964348</v>
      </c>
    </row>
    <row r="10" spans="1:7" ht="15" customHeight="1">
      <c r="A10" s="315" t="s">
        <v>147</v>
      </c>
      <c r="B10" s="200" t="s">
        <v>193</v>
      </c>
      <c r="C10" s="453">
        <v>14352</v>
      </c>
      <c r="D10" s="459">
        <v>1466.4997000000003</v>
      </c>
      <c r="E10" s="459">
        <v>1111.6879999999999</v>
      </c>
      <c r="F10" s="462">
        <v>12.910097077597312</v>
      </c>
      <c r="G10" s="455">
        <v>9.786568657327374</v>
      </c>
    </row>
    <row r="11" spans="1:7" ht="15" customHeight="1">
      <c r="A11" s="314" t="s">
        <v>143</v>
      </c>
      <c r="B11" s="317" t="s">
        <v>25</v>
      </c>
      <c r="C11" s="268">
        <v>5052</v>
      </c>
      <c r="D11" s="458">
        <v>498.23670000000004</v>
      </c>
      <c r="E11" s="458">
        <v>397.48339999999996</v>
      </c>
      <c r="F11" s="461">
        <v>12.709964743181729</v>
      </c>
      <c r="G11" s="456">
        <v>10.13975887364379</v>
      </c>
    </row>
    <row r="12" spans="1:7" ht="15" customHeight="1">
      <c r="A12" s="315" t="s">
        <v>148</v>
      </c>
      <c r="B12" s="200" t="s">
        <v>53</v>
      </c>
      <c r="C12" s="453">
        <v>2702</v>
      </c>
      <c r="D12" s="459">
        <v>262.82620000000003</v>
      </c>
      <c r="E12" s="459">
        <v>214.30120000000002</v>
      </c>
      <c r="F12" s="462">
        <v>12.608422164691564</v>
      </c>
      <c r="G12" s="455">
        <v>10.280558026558994</v>
      </c>
    </row>
    <row r="13" spans="1:7" ht="15" customHeight="1">
      <c r="A13" s="314" t="s">
        <v>108</v>
      </c>
      <c r="B13" s="199" t="s">
        <v>27</v>
      </c>
      <c r="C13" s="268">
        <v>4059</v>
      </c>
      <c r="D13" s="458">
        <v>437.5538</v>
      </c>
      <c r="E13" s="458">
        <v>324.1307</v>
      </c>
      <c r="F13" s="461">
        <v>12.522726171880665</v>
      </c>
      <c r="G13" s="456">
        <v>9.276573532214782</v>
      </c>
    </row>
    <row r="14" spans="1:7" ht="15" customHeight="1">
      <c r="A14" s="315" t="s">
        <v>149</v>
      </c>
      <c r="B14" s="316" t="s">
        <v>29</v>
      </c>
      <c r="C14" s="453">
        <v>2420</v>
      </c>
      <c r="D14" s="459">
        <v>250.0399</v>
      </c>
      <c r="E14" s="459">
        <v>196.01329999999996</v>
      </c>
      <c r="F14" s="462">
        <v>12.346101004370624</v>
      </c>
      <c r="G14" s="455">
        <v>9.678455318531164</v>
      </c>
    </row>
    <row r="15" spans="1:7" ht="15" customHeight="1">
      <c r="A15" s="314" t="s">
        <v>297</v>
      </c>
      <c r="B15" s="199" t="s">
        <v>71</v>
      </c>
      <c r="C15" s="268">
        <v>513</v>
      </c>
      <c r="D15" s="458">
        <v>52.84</v>
      </c>
      <c r="E15" s="458">
        <v>42.27</v>
      </c>
      <c r="F15" s="461">
        <v>12.136266855926188</v>
      </c>
      <c r="G15" s="456">
        <v>9.708554125662376</v>
      </c>
    </row>
    <row r="16" spans="1:7" ht="15" customHeight="1">
      <c r="A16" s="315" t="s">
        <v>297</v>
      </c>
      <c r="B16" s="200" t="s">
        <v>72</v>
      </c>
      <c r="C16" s="453">
        <v>1446</v>
      </c>
      <c r="D16" s="459">
        <v>157.41629999999998</v>
      </c>
      <c r="E16" s="459">
        <v>119.2202</v>
      </c>
      <c r="F16" s="462">
        <v>12.128817096431645</v>
      </c>
      <c r="G16" s="455">
        <v>9.18583399559004</v>
      </c>
    </row>
    <row r="17" spans="1:7" ht="15" customHeight="1">
      <c r="A17" s="314" t="s">
        <v>244</v>
      </c>
      <c r="B17" s="199" t="s">
        <v>28</v>
      </c>
      <c r="C17" s="268">
        <v>1725</v>
      </c>
      <c r="D17" s="458">
        <v>172.4446</v>
      </c>
      <c r="E17" s="458">
        <v>143.66770000000002</v>
      </c>
      <c r="F17" s="461">
        <v>12.006874196496497</v>
      </c>
      <c r="G17" s="456">
        <v>10.003212625967992</v>
      </c>
    </row>
    <row r="18" spans="1:7" ht="15" customHeight="1">
      <c r="A18" s="315" t="s">
        <v>244</v>
      </c>
      <c r="B18" s="200" t="s">
        <v>194</v>
      </c>
      <c r="C18" s="453">
        <v>551</v>
      </c>
      <c r="D18" s="459">
        <v>59.3241</v>
      </c>
      <c r="E18" s="459">
        <v>46.0173</v>
      </c>
      <c r="F18" s="462">
        <v>11.973757695475397</v>
      </c>
      <c r="G18" s="455">
        <v>9.287962227829837</v>
      </c>
    </row>
    <row r="19" spans="1:7" ht="15" customHeight="1">
      <c r="A19" s="314" t="s">
        <v>110</v>
      </c>
      <c r="B19" s="199" t="s">
        <v>30</v>
      </c>
      <c r="C19" s="268">
        <v>509</v>
      </c>
      <c r="D19" s="458">
        <v>51.07</v>
      </c>
      <c r="E19" s="458">
        <v>43.07</v>
      </c>
      <c r="F19" s="461">
        <v>11.817970745298352</v>
      </c>
      <c r="G19" s="456">
        <v>9.966712355590365</v>
      </c>
    </row>
    <row r="20" spans="1:7" ht="15" customHeight="1">
      <c r="A20" s="315" t="s">
        <v>111</v>
      </c>
      <c r="B20" s="200" t="s">
        <v>70</v>
      </c>
      <c r="C20" s="453">
        <v>243</v>
      </c>
      <c r="D20" s="459">
        <v>32.852199999999996</v>
      </c>
      <c r="E20" s="459">
        <v>22.7722</v>
      </c>
      <c r="F20" s="462">
        <v>10.670905753506467</v>
      </c>
      <c r="G20" s="455">
        <v>7.39676490463348</v>
      </c>
    </row>
    <row r="21" spans="1:7" ht="15" customHeight="1">
      <c r="A21" s="314" t="s">
        <v>112</v>
      </c>
      <c r="B21" s="199" t="s">
        <v>40</v>
      </c>
      <c r="C21" s="268">
        <v>458</v>
      </c>
      <c r="D21" s="458">
        <v>55.0619</v>
      </c>
      <c r="E21" s="458">
        <v>43.4571</v>
      </c>
      <c r="F21" s="461">
        <v>10.539129394276195</v>
      </c>
      <c r="G21" s="456">
        <v>8.317911296195735</v>
      </c>
    </row>
    <row r="22" spans="1:7" ht="15" customHeight="1">
      <c r="A22" s="315" t="s">
        <v>113</v>
      </c>
      <c r="B22" s="200" t="s">
        <v>50</v>
      </c>
      <c r="C22" s="453">
        <v>136</v>
      </c>
      <c r="D22" s="459">
        <v>16.66</v>
      </c>
      <c r="E22" s="459">
        <v>13.66</v>
      </c>
      <c r="F22" s="462">
        <v>9.956076134699854</v>
      </c>
      <c r="G22" s="455">
        <v>8.16326530612245</v>
      </c>
    </row>
    <row r="23" spans="1:7" ht="15" customHeight="1">
      <c r="A23" s="314" t="s">
        <v>153</v>
      </c>
      <c r="B23" s="199" t="s">
        <v>76</v>
      </c>
      <c r="C23" s="268">
        <v>194</v>
      </c>
      <c r="D23" s="458">
        <v>26.8885</v>
      </c>
      <c r="E23" s="458">
        <v>19.7457</v>
      </c>
      <c r="F23" s="461">
        <v>9.824923907483655</v>
      </c>
      <c r="G23" s="456">
        <v>7.214980381947672</v>
      </c>
    </row>
    <row r="24" spans="1:7" ht="15" customHeight="1">
      <c r="A24" s="315" t="s">
        <v>389</v>
      </c>
      <c r="B24" s="200" t="s">
        <v>49</v>
      </c>
      <c r="C24" s="453">
        <v>151</v>
      </c>
      <c r="D24" s="459">
        <v>18.5054</v>
      </c>
      <c r="E24" s="459">
        <v>15.5054</v>
      </c>
      <c r="F24" s="462">
        <v>9.738542701252467</v>
      </c>
      <c r="G24" s="455">
        <v>8.15978038842716</v>
      </c>
    </row>
    <row r="25" spans="1:7" ht="15" customHeight="1">
      <c r="A25" s="314" t="s">
        <v>389</v>
      </c>
      <c r="B25" s="199" t="s">
        <v>56</v>
      </c>
      <c r="C25" s="268">
        <v>239</v>
      </c>
      <c r="D25" s="458">
        <v>30.5838</v>
      </c>
      <c r="E25" s="458">
        <v>24.643800000000002</v>
      </c>
      <c r="F25" s="461">
        <v>9.698179663850542</v>
      </c>
      <c r="G25" s="456">
        <v>7.814594654686468</v>
      </c>
    </row>
    <row r="26" spans="1:7" ht="15" customHeight="1">
      <c r="A26" s="315" t="s">
        <v>389</v>
      </c>
      <c r="B26" s="200" t="s">
        <v>39</v>
      </c>
      <c r="C26" s="453">
        <v>141</v>
      </c>
      <c r="D26" s="459">
        <v>15.58</v>
      </c>
      <c r="E26" s="459">
        <v>14.58</v>
      </c>
      <c r="F26" s="462">
        <v>9.670781893004115</v>
      </c>
      <c r="G26" s="455">
        <v>9.050064184852374</v>
      </c>
    </row>
    <row r="27" spans="1:7" ht="15" customHeight="1">
      <c r="A27" s="314" t="s">
        <v>389</v>
      </c>
      <c r="B27" s="199" t="s">
        <v>65</v>
      </c>
      <c r="C27" s="268">
        <v>704</v>
      </c>
      <c r="D27" s="458">
        <v>87.3205</v>
      </c>
      <c r="E27" s="458">
        <v>72.8285</v>
      </c>
      <c r="F27" s="461">
        <v>9.666545377153174</v>
      </c>
      <c r="G27" s="456">
        <v>8.062253422735784</v>
      </c>
    </row>
    <row r="28" spans="1:7" ht="15" customHeight="1">
      <c r="A28" s="315" t="s">
        <v>390</v>
      </c>
      <c r="B28" s="200" t="s">
        <v>75</v>
      </c>
      <c r="C28" s="453">
        <v>238</v>
      </c>
      <c r="D28" s="459">
        <v>30.34</v>
      </c>
      <c r="E28" s="459">
        <v>25.05</v>
      </c>
      <c r="F28" s="462">
        <v>9.500998003992017</v>
      </c>
      <c r="G28" s="455">
        <v>7.844429795649308</v>
      </c>
    </row>
    <row r="29" spans="1:13" ht="15" customHeight="1">
      <c r="A29" s="314" t="s">
        <v>390</v>
      </c>
      <c r="B29" s="199" t="s">
        <v>59</v>
      </c>
      <c r="C29" s="268">
        <v>55</v>
      </c>
      <c r="D29" s="458">
        <v>6.3999999999999995</v>
      </c>
      <c r="E29" s="458">
        <v>5.8</v>
      </c>
      <c r="F29" s="461">
        <v>9.482758620689655</v>
      </c>
      <c r="G29" s="456">
        <v>8.59375</v>
      </c>
      <c r="J29" s="204"/>
      <c r="K29" s="204"/>
      <c r="L29" s="204"/>
      <c r="M29" s="204"/>
    </row>
    <row r="30" spans="1:7" ht="15" customHeight="1">
      <c r="A30" s="315" t="s">
        <v>117</v>
      </c>
      <c r="B30" s="200" t="s">
        <v>34</v>
      </c>
      <c r="C30" s="453">
        <v>483</v>
      </c>
      <c r="D30" s="459">
        <v>64.0323</v>
      </c>
      <c r="E30" s="459">
        <v>52.05330000000001</v>
      </c>
      <c r="F30" s="462">
        <v>9.278950614082103</v>
      </c>
      <c r="G30" s="455">
        <v>7.543068107814337</v>
      </c>
    </row>
    <row r="31" spans="1:7" ht="15" customHeight="1">
      <c r="A31" s="314" t="s">
        <v>391</v>
      </c>
      <c r="B31" s="199" t="s">
        <v>48</v>
      </c>
      <c r="C31" s="268">
        <v>516</v>
      </c>
      <c r="D31" s="458">
        <v>66.175</v>
      </c>
      <c r="E31" s="458">
        <v>56.185</v>
      </c>
      <c r="F31" s="461">
        <v>9.183945893031948</v>
      </c>
      <c r="G31" s="456">
        <v>7.7975066112580285</v>
      </c>
    </row>
    <row r="32" spans="1:15" s="204" customFormat="1" ht="15" customHeight="1">
      <c r="A32" s="315" t="s">
        <v>391</v>
      </c>
      <c r="B32" s="200" t="s">
        <v>79</v>
      </c>
      <c r="C32" s="453">
        <v>221</v>
      </c>
      <c r="D32" s="459">
        <v>30.07</v>
      </c>
      <c r="E32" s="459">
        <v>24.07</v>
      </c>
      <c r="F32" s="462">
        <v>9.181553801412546</v>
      </c>
      <c r="G32" s="455">
        <v>7.349517791819089</v>
      </c>
      <c r="J32" s="9"/>
      <c r="K32" s="9"/>
      <c r="L32" s="9"/>
      <c r="M32" s="9"/>
      <c r="N32" s="9"/>
      <c r="O32" s="9"/>
    </row>
    <row r="33" spans="1:7" ht="15" customHeight="1">
      <c r="A33" s="314" t="s">
        <v>391</v>
      </c>
      <c r="B33" s="199" t="s">
        <v>57</v>
      </c>
      <c r="C33" s="268">
        <v>144</v>
      </c>
      <c r="D33" s="458">
        <v>20.52</v>
      </c>
      <c r="E33" s="458">
        <v>15.72</v>
      </c>
      <c r="F33" s="461">
        <v>9.16030534351145</v>
      </c>
      <c r="G33" s="456">
        <v>7.017543859649123</v>
      </c>
    </row>
    <row r="34" spans="1:7" ht="15" customHeight="1">
      <c r="A34" s="315" t="s">
        <v>391</v>
      </c>
      <c r="B34" s="316" t="s">
        <v>55</v>
      </c>
      <c r="C34" s="453">
        <v>204</v>
      </c>
      <c r="D34" s="459">
        <v>24.28</v>
      </c>
      <c r="E34" s="459">
        <v>22.28</v>
      </c>
      <c r="F34" s="462">
        <v>9.156193895870736</v>
      </c>
      <c r="G34" s="455">
        <v>8.401976935749587</v>
      </c>
    </row>
    <row r="35" spans="1:7" ht="15" customHeight="1">
      <c r="A35" s="314" t="s">
        <v>305</v>
      </c>
      <c r="B35" s="199" t="s">
        <v>69</v>
      </c>
      <c r="C35" s="268">
        <v>496</v>
      </c>
      <c r="D35" s="458">
        <v>65.1372</v>
      </c>
      <c r="E35" s="458">
        <v>54.6267</v>
      </c>
      <c r="F35" s="461">
        <v>9.079808957890556</v>
      </c>
      <c r="G35" s="456">
        <v>7.614696363982485</v>
      </c>
    </row>
    <row r="36" spans="1:7" ht="15" customHeight="1">
      <c r="A36" s="315" t="s">
        <v>305</v>
      </c>
      <c r="B36" s="200" t="s">
        <v>73</v>
      </c>
      <c r="C36" s="453">
        <v>53</v>
      </c>
      <c r="D36" s="459">
        <v>7.8413</v>
      </c>
      <c r="E36" s="459">
        <v>5.8413</v>
      </c>
      <c r="F36" s="462">
        <v>9.0733227192577</v>
      </c>
      <c r="G36" s="455">
        <v>6.759083315266601</v>
      </c>
    </row>
    <row r="37" spans="1:7" ht="15" customHeight="1">
      <c r="A37" s="314" t="s">
        <v>328</v>
      </c>
      <c r="B37" s="199" t="s">
        <v>77</v>
      </c>
      <c r="C37" s="268">
        <v>97</v>
      </c>
      <c r="D37" s="458">
        <v>15.7083</v>
      </c>
      <c r="E37" s="458">
        <v>10.7852</v>
      </c>
      <c r="F37" s="461">
        <v>8.99380632718911</v>
      </c>
      <c r="G37" s="456">
        <v>6.175079416614147</v>
      </c>
    </row>
    <row r="38" spans="1:7" ht="15" customHeight="1">
      <c r="A38" s="315" t="s">
        <v>328</v>
      </c>
      <c r="B38" s="200" t="s">
        <v>38</v>
      </c>
      <c r="C38" s="453">
        <v>90</v>
      </c>
      <c r="D38" s="459">
        <v>12.8457</v>
      </c>
      <c r="E38" s="459">
        <v>10.0457</v>
      </c>
      <c r="F38" s="462">
        <v>8.959057109011816</v>
      </c>
      <c r="G38" s="455">
        <v>7.006235549639179</v>
      </c>
    </row>
    <row r="39" spans="1:7" ht="15" customHeight="1">
      <c r="A39" s="314" t="s">
        <v>162</v>
      </c>
      <c r="B39" s="317" t="s">
        <v>33</v>
      </c>
      <c r="C39" s="268">
        <v>94</v>
      </c>
      <c r="D39" s="458">
        <v>13.6075</v>
      </c>
      <c r="E39" s="458">
        <v>10.6075</v>
      </c>
      <c r="F39" s="461">
        <v>8.86165448974782</v>
      </c>
      <c r="G39" s="456">
        <v>6.9079551717802685</v>
      </c>
    </row>
    <row r="40" spans="1:7" ht="15" customHeight="1">
      <c r="A40" s="315" t="s">
        <v>163</v>
      </c>
      <c r="B40" s="316" t="s">
        <v>81</v>
      </c>
      <c r="C40" s="453">
        <v>46</v>
      </c>
      <c r="D40" s="459">
        <v>6.23</v>
      </c>
      <c r="E40" s="459">
        <v>5.23</v>
      </c>
      <c r="F40" s="462">
        <v>8.795411089866157</v>
      </c>
      <c r="G40" s="455">
        <v>7.383627608346709</v>
      </c>
    </row>
    <row r="41" spans="1:7" ht="14.25" customHeight="1">
      <c r="A41" s="314" t="s">
        <v>164</v>
      </c>
      <c r="B41" s="199" t="s">
        <v>35</v>
      </c>
      <c r="C41" s="268">
        <v>97</v>
      </c>
      <c r="D41" s="458">
        <v>12.0952</v>
      </c>
      <c r="E41" s="458">
        <v>11.0952</v>
      </c>
      <c r="F41" s="461">
        <v>8.74251928761987</v>
      </c>
      <c r="G41" s="456">
        <v>8.019710298300152</v>
      </c>
    </row>
    <row r="42" spans="1:7" ht="15" customHeight="1">
      <c r="A42" s="315" t="s">
        <v>392</v>
      </c>
      <c r="B42" s="200" t="s">
        <v>64</v>
      </c>
      <c r="C42" s="453">
        <v>71</v>
      </c>
      <c r="D42" s="459">
        <v>11.120000000000001</v>
      </c>
      <c r="E42" s="459">
        <v>8.22</v>
      </c>
      <c r="F42" s="462">
        <v>8.637469586374696</v>
      </c>
      <c r="G42" s="455">
        <v>6.384892086330935</v>
      </c>
    </row>
    <row r="43" spans="1:7" ht="15" customHeight="1">
      <c r="A43" s="314" t="s">
        <v>392</v>
      </c>
      <c r="B43" s="199" t="s">
        <v>58</v>
      </c>
      <c r="C43" s="268">
        <v>73</v>
      </c>
      <c r="D43" s="458">
        <v>10.5206</v>
      </c>
      <c r="E43" s="458">
        <v>8.5206</v>
      </c>
      <c r="F43" s="461">
        <v>8.567471774288196</v>
      </c>
      <c r="G43" s="456">
        <v>6.938767750888733</v>
      </c>
    </row>
    <row r="44" spans="1:7" ht="15" customHeight="1">
      <c r="A44" s="315" t="s">
        <v>122</v>
      </c>
      <c r="B44" s="200" t="s">
        <v>31</v>
      </c>
      <c r="C44" s="453">
        <v>168</v>
      </c>
      <c r="D44" s="459">
        <v>26.2598</v>
      </c>
      <c r="E44" s="459">
        <v>19.7122</v>
      </c>
      <c r="F44" s="462">
        <v>8.522640801128235</v>
      </c>
      <c r="G44" s="455">
        <v>6.397611558351549</v>
      </c>
    </row>
    <row r="45" spans="1:7" ht="15" customHeight="1">
      <c r="A45" s="314" t="s">
        <v>285</v>
      </c>
      <c r="B45" s="199" t="s">
        <v>62</v>
      </c>
      <c r="C45" s="268">
        <v>106</v>
      </c>
      <c r="D45" s="458">
        <v>20.02</v>
      </c>
      <c r="E45" s="458">
        <v>12.620000000000001</v>
      </c>
      <c r="F45" s="461">
        <v>8.399366085578446</v>
      </c>
      <c r="G45" s="456">
        <v>5.294705294705294</v>
      </c>
    </row>
    <row r="46" spans="1:7" ht="15" customHeight="1">
      <c r="A46" s="315" t="s">
        <v>285</v>
      </c>
      <c r="B46" s="200" t="s">
        <v>83</v>
      </c>
      <c r="C46" s="453">
        <v>106</v>
      </c>
      <c r="D46" s="459">
        <v>15.273699999999998</v>
      </c>
      <c r="E46" s="459">
        <v>12.6261</v>
      </c>
      <c r="F46" s="462">
        <v>8.395308131568735</v>
      </c>
      <c r="G46" s="455">
        <v>6.940034176394718</v>
      </c>
    </row>
    <row r="47" spans="1:7" ht="15" customHeight="1">
      <c r="A47" s="314" t="s">
        <v>285</v>
      </c>
      <c r="B47" s="199" t="s">
        <v>36</v>
      </c>
      <c r="C47" s="268">
        <v>155</v>
      </c>
      <c r="D47" s="458">
        <v>21.54</v>
      </c>
      <c r="E47" s="458">
        <v>18.52</v>
      </c>
      <c r="F47" s="461">
        <v>8.369330453563714</v>
      </c>
      <c r="G47" s="456">
        <v>7.195914577530177</v>
      </c>
    </row>
    <row r="48" spans="1:7" ht="15" customHeight="1">
      <c r="A48" s="315" t="s">
        <v>167</v>
      </c>
      <c r="B48" s="200" t="s">
        <v>322</v>
      </c>
      <c r="C48" s="453">
        <v>476</v>
      </c>
      <c r="D48" s="459">
        <v>70.6896</v>
      </c>
      <c r="E48" s="459">
        <v>57.532</v>
      </c>
      <c r="F48" s="462">
        <v>8.273656399916568</v>
      </c>
      <c r="G48" s="455">
        <v>6.733663792127838</v>
      </c>
    </row>
    <row r="49" spans="1:7" ht="15" customHeight="1">
      <c r="A49" s="314" t="s">
        <v>376</v>
      </c>
      <c r="B49" s="199" t="s">
        <v>68</v>
      </c>
      <c r="C49" s="268">
        <v>75</v>
      </c>
      <c r="D49" s="458">
        <v>10.91</v>
      </c>
      <c r="E49" s="458">
        <v>9.26</v>
      </c>
      <c r="F49" s="461">
        <v>8.099352051835853</v>
      </c>
      <c r="G49" s="456">
        <v>6.8744271310724105</v>
      </c>
    </row>
    <row r="50" spans="1:7" ht="15" customHeight="1">
      <c r="A50" s="315" t="s">
        <v>376</v>
      </c>
      <c r="B50" s="200" t="s">
        <v>37</v>
      </c>
      <c r="C50" s="453">
        <v>231</v>
      </c>
      <c r="D50" s="459">
        <v>36.0128</v>
      </c>
      <c r="E50" s="459">
        <v>28.6628</v>
      </c>
      <c r="F50" s="462">
        <v>8.059226593354452</v>
      </c>
      <c r="G50" s="455">
        <v>6.414385996090279</v>
      </c>
    </row>
    <row r="51" spans="1:7" ht="15" customHeight="1">
      <c r="A51" s="314" t="s">
        <v>125</v>
      </c>
      <c r="B51" s="199" t="s">
        <v>82</v>
      </c>
      <c r="C51" s="268">
        <v>135</v>
      </c>
      <c r="D51" s="458">
        <v>21.8679</v>
      </c>
      <c r="E51" s="458">
        <v>17.0203</v>
      </c>
      <c r="F51" s="461">
        <v>7.931705081579056</v>
      </c>
      <c r="G51" s="456">
        <v>6.173432291166504</v>
      </c>
    </row>
    <row r="52" spans="1:7" ht="15" customHeight="1">
      <c r="A52" s="315" t="s">
        <v>169</v>
      </c>
      <c r="B52" s="200" t="s">
        <v>66</v>
      </c>
      <c r="C52" s="453">
        <v>79</v>
      </c>
      <c r="D52" s="459">
        <v>13.32</v>
      </c>
      <c r="E52" s="459">
        <v>10.32</v>
      </c>
      <c r="F52" s="462">
        <v>7.655038759689922</v>
      </c>
      <c r="G52" s="455">
        <v>5.930930930930931</v>
      </c>
    </row>
    <row r="53" spans="1:7" ht="15" customHeight="1">
      <c r="A53" s="314" t="s">
        <v>170</v>
      </c>
      <c r="B53" s="199" t="s">
        <v>43</v>
      </c>
      <c r="C53" s="268">
        <v>130</v>
      </c>
      <c r="D53" s="458">
        <v>20.8178</v>
      </c>
      <c r="E53" s="458">
        <v>16.9997</v>
      </c>
      <c r="F53" s="461">
        <v>7.647193774007777</v>
      </c>
      <c r="G53" s="456">
        <v>6.244656015525176</v>
      </c>
    </row>
    <row r="54" spans="1:7" ht="15" customHeight="1">
      <c r="A54" s="315" t="s">
        <v>278</v>
      </c>
      <c r="B54" s="316" t="s">
        <v>41</v>
      </c>
      <c r="C54" s="453">
        <v>42</v>
      </c>
      <c r="D54" s="459">
        <v>7.1499999999999995</v>
      </c>
      <c r="E54" s="459">
        <v>5.6</v>
      </c>
      <c r="F54" s="462">
        <v>7.500000000000001</v>
      </c>
      <c r="G54" s="455">
        <v>5.874125874125874</v>
      </c>
    </row>
    <row r="55" spans="1:7" ht="15" customHeight="1">
      <c r="A55" s="314" t="s">
        <v>278</v>
      </c>
      <c r="B55" s="199" t="s">
        <v>54</v>
      </c>
      <c r="C55" s="268">
        <v>309</v>
      </c>
      <c r="D55" s="458">
        <v>48.512600000000006</v>
      </c>
      <c r="E55" s="458">
        <v>41.2426</v>
      </c>
      <c r="F55" s="461">
        <v>7.4922531557176315</v>
      </c>
      <c r="G55" s="456">
        <v>6.369479269303231</v>
      </c>
    </row>
    <row r="56" spans="1:7" ht="15" customHeight="1">
      <c r="A56" s="315" t="s">
        <v>393</v>
      </c>
      <c r="B56" s="200" t="s">
        <v>52</v>
      </c>
      <c r="C56" s="453">
        <v>37</v>
      </c>
      <c r="D56" s="459">
        <v>6.8952</v>
      </c>
      <c r="E56" s="459">
        <v>5.0476</v>
      </c>
      <c r="F56" s="462">
        <v>7.33021634043902</v>
      </c>
      <c r="G56" s="455">
        <v>5.366051746142244</v>
      </c>
    </row>
    <row r="57" spans="1:7" ht="15" customHeight="1">
      <c r="A57" s="314" t="s">
        <v>393</v>
      </c>
      <c r="B57" s="199" t="s">
        <v>51</v>
      </c>
      <c r="C57" s="268">
        <v>78</v>
      </c>
      <c r="D57" s="458">
        <v>13.65</v>
      </c>
      <c r="E57" s="458">
        <v>10.65</v>
      </c>
      <c r="F57" s="461">
        <v>7.323943661971831</v>
      </c>
      <c r="G57" s="456">
        <v>5.714285714285714</v>
      </c>
    </row>
    <row r="58" spans="1:7" ht="15" customHeight="1">
      <c r="A58" s="315" t="s">
        <v>128</v>
      </c>
      <c r="B58" s="200" t="s">
        <v>63</v>
      </c>
      <c r="C58" s="453">
        <v>76</v>
      </c>
      <c r="D58" s="459">
        <v>11.5</v>
      </c>
      <c r="E58" s="459">
        <v>10.5</v>
      </c>
      <c r="F58" s="462">
        <v>7.238095238095238</v>
      </c>
      <c r="G58" s="455">
        <v>6.608695652173913</v>
      </c>
    </row>
    <row r="59" spans="1:7" ht="15" customHeight="1">
      <c r="A59" s="314" t="s">
        <v>129</v>
      </c>
      <c r="B59" s="199" t="s">
        <v>60</v>
      </c>
      <c r="C59" s="268">
        <v>52</v>
      </c>
      <c r="D59" s="458">
        <v>8.65</v>
      </c>
      <c r="E59" s="458">
        <v>7.65</v>
      </c>
      <c r="F59" s="461">
        <v>6.7973856209150325</v>
      </c>
      <c r="G59" s="456">
        <v>6.011560693641618</v>
      </c>
    </row>
    <row r="60" spans="1:7" ht="15" customHeight="1">
      <c r="A60" s="315" t="s">
        <v>173</v>
      </c>
      <c r="B60" s="200" t="s">
        <v>47</v>
      </c>
      <c r="C60" s="453">
        <v>44</v>
      </c>
      <c r="D60" s="459">
        <v>7.6</v>
      </c>
      <c r="E60" s="459">
        <v>6.6</v>
      </c>
      <c r="F60" s="462">
        <v>6.666666666666667</v>
      </c>
      <c r="G60" s="455">
        <v>5.7894736842105265</v>
      </c>
    </row>
    <row r="61" spans="1:7" ht="15" customHeight="1">
      <c r="A61" s="314" t="s">
        <v>174</v>
      </c>
      <c r="B61" s="199" t="s">
        <v>61</v>
      </c>
      <c r="C61" s="268">
        <v>35</v>
      </c>
      <c r="D61" s="458">
        <v>6.4</v>
      </c>
      <c r="E61" s="458">
        <v>5.4</v>
      </c>
      <c r="F61" s="461">
        <v>6.481481481481481</v>
      </c>
      <c r="G61" s="456">
        <v>5.46875</v>
      </c>
    </row>
    <row r="62" spans="1:7" ht="15" customHeight="1">
      <c r="A62" s="315" t="s">
        <v>218</v>
      </c>
      <c r="B62" s="200" t="s">
        <v>74</v>
      </c>
      <c r="C62" s="453">
        <v>40</v>
      </c>
      <c r="D62" s="459">
        <v>7.47</v>
      </c>
      <c r="E62" s="459">
        <v>6.47</v>
      </c>
      <c r="F62" s="462">
        <v>6.182380216383308</v>
      </c>
      <c r="G62" s="455">
        <v>5.35475234270415</v>
      </c>
    </row>
    <row r="63" spans="1:7" ht="15" customHeight="1">
      <c r="A63" s="314" t="s">
        <v>218</v>
      </c>
      <c r="B63" s="199" t="s">
        <v>42</v>
      </c>
      <c r="C63" s="268">
        <v>40</v>
      </c>
      <c r="D63" s="458">
        <v>7.3</v>
      </c>
      <c r="E63" s="458">
        <v>6.5</v>
      </c>
      <c r="F63" s="461">
        <v>6.153846153846154</v>
      </c>
      <c r="G63" s="456">
        <v>5.47945205479452</v>
      </c>
    </row>
    <row r="64" spans="1:7" ht="15" customHeight="1">
      <c r="A64" s="315" t="s">
        <v>132</v>
      </c>
      <c r="B64" s="200" t="s">
        <v>67</v>
      </c>
      <c r="C64" s="453">
        <v>5</v>
      </c>
      <c r="D64" s="459">
        <v>2.06</v>
      </c>
      <c r="E64" s="459">
        <v>0.94</v>
      </c>
      <c r="F64" s="462">
        <v>5.319148936170213</v>
      </c>
      <c r="G64" s="455">
        <v>2.4271844660194173</v>
      </c>
    </row>
    <row r="65" spans="1:7" ht="15" customHeight="1">
      <c r="A65" s="314" t="s">
        <v>394</v>
      </c>
      <c r="B65" s="199" t="s">
        <v>44</v>
      </c>
      <c r="C65" s="268">
        <v>24</v>
      </c>
      <c r="D65" s="458">
        <v>5.75</v>
      </c>
      <c r="E65" s="458">
        <v>5</v>
      </c>
      <c r="F65" s="461">
        <v>4.8</v>
      </c>
      <c r="G65" s="456">
        <v>4.173913043478261</v>
      </c>
    </row>
    <row r="66" spans="1:7" ht="15" customHeight="1">
      <c r="A66" s="315" t="s">
        <v>394</v>
      </c>
      <c r="B66" s="200" t="s">
        <v>195</v>
      </c>
      <c r="C66" s="453">
        <v>14</v>
      </c>
      <c r="D66" s="459">
        <v>4.425</v>
      </c>
      <c r="E66" s="459">
        <v>2.925</v>
      </c>
      <c r="F66" s="462">
        <v>4.786324786324786</v>
      </c>
      <c r="G66" s="455">
        <v>3.1638418079096047</v>
      </c>
    </row>
    <row r="67" spans="1:7" ht="15" customHeight="1">
      <c r="A67" s="314" t="s">
        <v>135</v>
      </c>
      <c r="B67" s="199" t="s">
        <v>80</v>
      </c>
      <c r="C67" s="268">
        <v>36</v>
      </c>
      <c r="D67" s="458">
        <v>10.95</v>
      </c>
      <c r="E67" s="458">
        <v>7.81</v>
      </c>
      <c r="F67" s="461">
        <v>4.609475032010243</v>
      </c>
      <c r="G67" s="456">
        <v>3.2876712328767126</v>
      </c>
    </row>
    <row r="68" spans="1:7" ht="15" customHeight="1">
      <c r="A68" s="315" t="s">
        <v>136</v>
      </c>
      <c r="B68" s="200" t="s">
        <v>46</v>
      </c>
      <c r="C68" s="453">
        <v>8</v>
      </c>
      <c r="D68" s="459">
        <v>3.9531</v>
      </c>
      <c r="E68" s="459">
        <v>1.9531</v>
      </c>
      <c r="F68" s="462">
        <v>4.096052429471097</v>
      </c>
      <c r="G68" s="455">
        <v>2.0237282133009535</v>
      </c>
    </row>
    <row r="69" spans="1:7" ht="15" customHeight="1" thickBot="1">
      <c r="A69" s="411"/>
      <c r="B69" s="677" t="s">
        <v>96</v>
      </c>
      <c r="C69" s="272">
        <v>44814</v>
      </c>
      <c r="D69" s="689">
        <v>4844.2484</v>
      </c>
      <c r="E69" s="689">
        <v>3801.5565000000006</v>
      </c>
      <c r="F69" s="690">
        <v>11.788329332998206</v>
      </c>
      <c r="G69" s="457">
        <v>9.25097069753896</v>
      </c>
    </row>
    <row r="70" spans="1:7" s="688" customFormat="1" ht="15" customHeight="1" thickTop="1">
      <c r="A70" s="683"/>
      <c r="B70" s="684"/>
      <c r="C70" s="685"/>
      <c r="D70" s="686"/>
      <c r="E70" s="686"/>
      <c r="F70" s="686"/>
      <c r="G70" s="687"/>
    </row>
    <row r="71" spans="1:7" s="688" customFormat="1" ht="15" customHeight="1">
      <c r="A71" s="683"/>
      <c r="B71" s="684"/>
      <c r="C71" s="685"/>
      <c r="D71" s="686"/>
      <c r="E71" s="686"/>
      <c r="F71" s="686"/>
      <c r="G71" s="687"/>
    </row>
    <row r="72" spans="1:14" ht="15" customHeight="1">
      <c r="A72" s="204"/>
      <c r="B72" s="319"/>
      <c r="C72" s="319"/>
      <c r="D72" s="319"/>
      <c r="E72" s="319"/>
      <c r="F72" s="319"/>
      <c r="G72" s="319"/>
      <c r="J72"/>
      <c r="K72"/>
      <c r="L72"/>
      <c r="M72"/>
      <c r="N72"/>
    </row>
    <row r="73" spans="1:14" ht="15" customHeight="1">
      <c r="A73" s="311"/>
      <c r="B73" s="530" t="s">
        <v>21</v>
      </c>
      <c r="C73" s="511"/>
      <c r="D73" s="511"/>
      <c r="E73" s="511"/>
      <c r="F73" s="511"/>
      <c r="G73" s="531"/>
      <c r="J73" s="451"/>
      <c r="K73" s="452"/>
      <c r="L73" s="452"/>
      <c r="M73" s="452"/>
      <c r="N73"/>
    </row>
    <row r="74" spans="1:14" ht="41.25" customHeight="1">
      <c r="A74" s="235" t="s">
        <v>88</v>
      </c>
      <c r="B74" s="312" t="s">
        <v>0</v>
      </c>
      <c r="C74" s="313" t="s">
        <v>24</v>
      </c>
      <c r="D74" s="313" t="s">
        <v>23</v>
      </c>
      <c r="E74" s="313" t="s">
        <v>251</v>
      </c>
      <c r="F74" s="460" t="s">
        <v>273</v>
      </c>
      <c r="G74" s="519" t="s">
        <v>274</v>
      </c>
      <c r="J74" s="451"/>
      <c r="K74" s="452"/>
      <c r="L74" s="452"/>
      <c r="M74" s="452"/>
      <c r="N74"/>
    </row>
    <row r="75" spans="1:15" ht="15" customHeight="1">
      <c r="A75" s="408" t="s">
        <v>141</v>
      </c>
      <c r="B75" s="291" t="s">
        <v>27</v>
      </c>
      <c r="C75" s="545">
        <v>130</v>
      </c>
      <c r="D75" s="546">
        <v>11.6029</v>
      </c>
      <c r="E75" s="546">
        <v>8.66</v>
      </c>
      <c r="F75" s="467">
        <v>15.011547344110854</v>
      </c>
      <c r="G75" s="454">
        <v>11.204095527842178</v>
      </c>
      <c r="H75" s="284"/>
      <c r="J75"/>
      <c r="K75"/>
      <c r="L75"/>
      <c r="M75"/>
      <c r="N75"/>
      <c r="O75"/>
    </row>
    <row r="76" spans="1:17" ht="15" customHeight="1">
      <c r="A76" s="404">
        <v>2</v>
      </c>
      <c r="B76" s="200" t="s">
        <v>26</v>
      </c>
      <c r="C76" s="693">
        <v>151</v>
      </c>
      <c r="D76" s="694">
        <v>21.4</v>
      </c>
      <c r="E76" s="694">
        <v>14.4</v>
      </c>
      <c r="F76" s="466">
        <v>10.48611111111111</v>
      </c>
      <c r="G76" s="455">
        <v>7.056074766355141</v>
      </c>
      <c r="J76"/>
      <c r="K76"/>
      <c r="L76"/>
      <c r="M76"/>
      <c r="N76"/>
      <c r="O76"/>
      <c r="P76" s="202"/>
      <c r="Q76" s="321"/>
    </row>
    <row r="77" spans="1:17" ht="18" customHeight="1">
      <c r="A77" s="304">
        <v>3</v>
      </c>
      <c r="B77" s="692" t="s">
        <v>193</v>
      </c>
      <c r="C77" s="260">
        <v>724</v>
      </c>
      <c r="D77" s="463">
        <v>95.46000000000001</v>
      </c>
      <c r="E77" s="463">
        <v>81.84</v>
      </c>
      <c r="F77" s="465">
        <v>8.846529814271749</v>
      </c>
      <c r="G77" s="456">
        <v>7.584328514561072</v>
      </c>
      <c r="J77" s="451"/>
      <c r="K77" s="510"/>
      <c r="L77" s="510"/>
      <c r="M77" s="510"/>
      <c r="N77"/>
      <c r="O77"/>
      <c r="P77" s="202"/>
      <c r="Q77" s="321"/>
    </row>
    <row r="78" spans="1:17" ht="18" customHeight="1">
      <c r="A78" s="691">
        <v>4</v>
      </c>
      <c r="B78" s="200" t="s">
        <v>25</v>
      </c>
      <c r="C78" s="266">
        <v>85</v>
      </c>
      <c r="D78" s="464">
        <v>15.4</v>
      </c>
      <c r="E78" s="464">
        <v>11.7</v>
      </c>
      <c r="F78" s="466">
        <v>7.264957264957266</v>
      </c>
      <c r="G78" s="455">
        <v>5.51948051948052</v>
      </c>
      <c r="H78" s="320"/>
      <c r="J78" s="451"/>
      <c r="K78" s="510"/>
      <c r="L78" s="510"/>
      <c r="M78" s="510"/>
      <c r="N78"/>
      <c r="O78"/>
      <c r="P78" s="202"/>
      <c r="Q78" s="321"/>
    </row>
    <row r="79" spans="1:17" ht="18" customHeight="1" thickBot="1">
      <c r="A79" s="695"/>
      <c r="B79" s="696" t="s">
        <v>396</v>
      </c>
      <c r="C79" s="697">
        <v>1090</v>
      </c>
      <c r="D79" s="698">
        <v>143.86290000000002</v>
      </c>
      <c r="E79" s="698">
        <v>116.60000000000001</v>
      </c>
      <c r="F79" s="699">
        <v>9.34819897084048</v>
      </c>
      <c r="G79" s="457">
        <v>7.576658054300308</v>
      </c>
      <c r="J79" s="451"/>
      <c r="K79" s="510"/>
      <c r="L79" s="510"/>
      <c r="M79" s="510"/>
      <c r="N79"/>
      <c r="O79"/>
      <c r="P79" s="202"/>
      <c r="Q79" s="321"/>
    </row>
    <row r="80" spans="2:15" ht="18" customHeight="1" thickTop="1">
      <c r="B80" s="188"/>
      <c r="C80" s="188"/>
      <c r="D80" s="188"/>
      <c r="E80" s="188"/>
      <c r="F80" s="188"/>
      <c r="G80" s="188"/>
      <c r="J80" s="451"/>
      <c r="K80" s="510"/>
      <c r="L80" s="510"/>
      <c r="M80" s="510"/>
      <c r="N80"/>
      <c r="O80"/>
    </row>
    <row r="81" spans="2:15" ht="15.75" customHeight="1">
      <c r="B81" s="9" t="s">
        <v>249</v>
      </c>
      <c r="J81" s="451"/>
      <c r="K81" s="510"/>
      <c r="L81" s="510"/>
      <c r="M81" s="510"/>
      <c r="N81"/>
      <c r="O81"/>
    </row>
    <row r="82" spans="2:15" ht="15" customHeight="1">
      <c r="B82" s="9" t="s">
        <v>252</v>
      </c>
      <c r="J82"/>
      <c r="K82"/>
      <c r="L82"/>
      <c r="M82"/>
      <c r="N82"/>
      <c r="O82"/>
    </row>
    <row r="83" ht="15" customHeight="1">
      <c r="C83" s="202"/>
    </row>
    <row r="84" ht="15" customHeight="1"/>
  </sheetData>
  <sheetProtection password="E9BB" sheet="1" sort="0" autoFilter="0" pivotTables="0"/>
  <mergeCells count="1"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7:A68 A7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0">
      <selection activeCell="J59" sqref="J59"/>
    </sheetView>
  </sheetViews>
  <sheetFormatPr defaultColWidth="9.140625" defaultRowHeight="15"/>
  <cols>
    <col min="1" max="1" width="6.140625" style="11" customWidth="1"/>
    <col min="2" max="2" width="29.140625" style="11" customWidth="1"/>
    <col min="3" max="3" width="8.57421875" style="11" bestFit="1" customWidth="1"/>
    <col min="4" max="4" width="11.7109375" style="11" customWidth="1"/>
    <col min="5" max="5" width="10.28125" style="11" bestFit="1" customWidth="1"/>
    <col min="6" max="7" width="11.7109375" style="11" customWidth="1"/>
    <col min="8" max="9" width="9.140625" style="11" customWidth="1"/>
    <col min="10" max="10" width="42.00390625" style="11" customWidth="1"/>
    <col min="11" max="12" width="9.140625" style="11" customWidth="1"/>
    <col min="13" max="13" width="16.8515625" style="11" customWidth="1"/>
    <col min="14" max="16384" width="9.140625" style="11" customWidth="1"/>
  </cols>
  <sheetData>
    <row r="1" spans="1:13" s="2" customFormat="1" ht="12.75">
      <c r="A1" s="2" t="s">
        <v>234</v>
      </c>
      <c r="M1" s="520"/>
    </row>
    <row r="2" spans="1:13" s="2" customFormat="1" ht="12.75">
      <c r="A2" s="2" t="s">
        <v>233</v>
      </c>
      <c r="M2" s="520"/>
    </row>
    <row r="3" spans="1:13" s="2" customFormat="1" ht="12.75">
      <c r="A3" s="2" t="s">
        <v>397</v>
      </c>
      <c r="I3" s="2">
        <v>1000</v>
      </c>
      <c r="M3" s="520"/>
    </row>
    <row r="4" ht="15">
      <c r="M4" s="339"/>
    </row>
    <row r="5" spans="1:13" ht="15">
      <c r="A5" s="323"/>
      <c r="B5" s="324"/>
      <c r="C5" s="325"/>
      <c r="D5" s="784" t="s">
        <v>105</v>
      </c>
      <c r="E5" s="785"/>
      <c r="F5" s="741" t="s">
        <v>106</v>
      </c>
      <c r="G5" s="786"/>
      <c r="M5" s="339"/>
    </row>
    <row r="6" spans="1:13" ht="45">
      <c r="A6" s="326" t="s">
        <v>88</v>
      </c>
      <c r="B6" s="327" t="s">
        <v>0</v>
      </c>
      <c r="C6" s="328" t="s">
        <v>311</v>
      </c>
      <c r="D6" s="329" t="s">
        <v>107</v>
      </c>
      <c r="E6" s="330" t="s">
        <v>93</v>
      </c>
      <c r="F6" s="331" t="s">
        <v>107</v>
      </c>
      <c r="G6" s="330" t="s">
        <v>93</v>
      </c>
      <c r="J6" s="332"/>
      <c r="M6" s="521"/>
    </row>
    <row r="7" spans="1:14" ht="16.5" customHeight="1">
      <c r="A7" s="14" t="s">
        <v>141</v>
      </c>
      <c r="B7" s="46" t="s">
        <v>81</v>
      </c>
      <c r="C7" s="334">
        <v>690</v>
      </c>
      <c r="D7" s="468">
        <v>6.23</v>
      </c>
      <c r="E7" s="335">
        <v>9.028985507246377</v>
      </c>
      <c r="F7" s="472">
        <v>6.23</v>
      </c>
      <c r="G7" s="336">
        <v>9.028985507246377</v>
      </c>
      <c r="H7" s="337"/>
      <c r="I7" s="338"/>
      <c r="J7" s="1"/>
      <c r="K7" s="322"/>
      <c r="L7" s="322"/>
      <c r="M7" s="521"/>
      <c r="N7" s="339"/>
    </row>
    <row r="8" spans="1:14" ht="16.5" customHeight="1">
      <c r="A8" s="20" t="s">
        <v>142</v>
      </c>
      <c r="B8" s="76" t="s">
        <v>55</v>
      </c>
      <c r="C8" s="26">
        <v>2015</v>
      </c>
      <c r="D8" s="469">
        <v>24.28</v>
      </c>
      <c r="E8" s="340">
        <v>12.049627791563275</v>
      </c>
      <c r="F8" s="473">
        <v>24.28</v>
      </c>
      <c r="G8" s="341">
        <v>12.049627791563275</v>
      </c>
      <c r="H8" s="337"/>
      <c r="I8" s="338"/>
      <c r="J8" s="1"/>
      <c r="K8" s="322"/>
      <c r="L8" s="322"/>
      <c r="M8" s="521"/>
      <c r="N8" s="339"/>
    </row>
    <row r="9" spans="1:14" ht="16.5" customHeight="1">
      <c r="A9" s="14" t="s">
        <v>146</v>
      </c>
      <c r="B9" s="46" t="s">
        <v>71</v>
      </c>
      <c r="C9" s="334">
        <v>4284</v>
      </c>
      <c r="D9" s="468">
        <v>52.84</v>
      </c>
      <c r="E9" s="335">
        <v>12.334267040149394</v>
      </c>
      <c r="F9" s="474">
        <v>52.84</v>
      </c>
      <c r="G9" s="336">
        <v>12.334267040149394</v>
      </c>
      <c r="H9" s="337"/>
      <c r="I9" s="338"/>
      <c r="J9" s="1"/>
      <c r="K9" s="322"/>
      <c r="L9" s="322"/>
      <c r="M9" s="521"/>
      <c r="N9" s="339"/>
    </row>
    <row r="10" spans="1:14" ht="16.5" customHeight="1">
      <c r="A10" s="20" t="s">
        <v>281</v>
      </c>
      <c r="B10" s="76" t="s">
        <v>193</v>
      </c>
      <c r="C10" s="26">
        <v>126262</v>
      </c>
      <c r="D10" s="469">
        <v>1561.9597000000003</v>
      </c>
      <c r="E10" s="340">
        <v>12.370782183079632</v>
      </c>
      <c r="F10" s="473">
        <v>1466.4997000000003</v>
      </c>
      <c r="G10" s="341">
        <v>11.614735233086758</v>
      </c>
      <c r="H10" s="337"/>
      <c r="I10" s="338"/>
      <c r="J10" s="1"/>
      <c r="K10" s="322"/>
      <c r="L10" s="322"/>
      <c r="M10" s="521"/>
      <c r="N10" s="339"/>
    </row>
    <row r="11" spans="1:14" ht="16.5" customHeight="1">
      <c r="A11" s="14" t="s">
        <v>281</v>
      </c>
      <c r="B11" s="46" t="s">
        <v>73</v>
      </c>
      <c r="C11" s="334">
        <v>633</v>
      </c>
      <c r="D11" s="471">
        <v>7.8413</v>
      </c>
      <c r="E11" s="335">
        <v>12.387519747235388</v>
      </c>
      <c r="F11" s="474">
        <v>7.8413</v>
      </c>
      <c r="G11" s="336">
        <v>12.387519747235388</v>
      </c>
      <c r="H11" s="337"/>
      <c r="I11" s="338"/>
      <c r="J11" s="1"/>
      <c r="K11" s="322"/>
      <c r="L11" s="322"/>
      <c r="M11" s="521"/>
      <c r="N11" s="339"/>
    </row>
    <row r="12" spans="1:14" ht="16.5" customHeight="1">
      <c r="A12" s="20" t="s">
        <v>175</v>
      </c>
      <c r="B12" s="76" t="s">
        <v>194</v>
      </c>
      <c r="C12" s="26">
        <v>4575</v>
      </c>
      <c r="D12" s="469">
        <v>59.3241</v>
      </c>
      <c r="E12" s="340">
        <v>12.967016393442623</v>
      </c>
      <c r="F12" s="473">
        <v>59.3241</v>
      </c>
      <c r="G12" s="341">
        <v>12.967016393442623</v>
      </c>
      <c r="H12" s="337"/>
      <c r="I12" s="338"/>
      <c r="J12" s="1"/>
      <c r="K12" s="322"/>
      <c r="L12" s="322"/>
      <c r="M12" s="521"/>
      <c r="N12" s="339"/>
    </row>
    <row r="13" spans="1:14" ht="16.5" customHeight="1">
      <c r="A13" s="14" t="s">
        <v>175</v>
      </c>
      <c r="B13" s="46" t="s">
        <v>61</v>
      </c>
      <c r="C13" s="68">
        <v>493</v>
      </c>
      <c r="D13" s="468">
        <v>6.4</v>
      </c>
      <c r="E13" s="335">
        <v>12.981744421906695</v>
      </c>
      <c r="F13" s="474">
        <v>6.4</v>
      </c>
      <c r="G13" s="336">
        <v>12.981744421906695</v>
      </c>
      <c r="H13" s="337"/>
      <c r="I13" s="338"/>
      <c r="J13" s="1"/>
      <c r="K13" s="322"/>
      <c r="L13" s="322"/>
      <c r="M13" s="521"/>
      <c r="N13" s="339"/>
    </row>
    <row r="14" spans="1:14" ht="16.5" customHeight="1">
      <c r="A14" s="20" t="s">
        <v>269</v>
      </c>
      <c r="B14" s="76" t="s">
        <v>59</v>
      </c>
      <c r="C14" s="26">
        <v>483</v>
      </c>
      <c r="D14" s="469">
        <v>6.3999999999999995</v>
      </c>
      <c r="E14" s="340">
        <v>13.250517598343684</v>
      </c>
      <c r="F14" s="473">
        <v>6.3999999999999995</v>
      </c>
      <c r="G14" s="341">
        <v>13.250517598343684</v>
      </c>
      <c r="H14" s="337"/>
      <c r="I14" s="338"/>
      <c r="J14" s="1"/>
      <c r="K14" s="322"/>
      <c r="L14" s="322"/>
      <c r="M14" s="521"/>
      <c r="N14" s="339"/>
    </row>
    <row r="15" spans="1:14" ht="17.25" customHeight="1">
      <c r="A15" s="14" t="s">
        <v>269</v>
      </c>
      <c r="B15" s="46" t="s">
        <v>74</v>
      </c>
      <c r="C15" s="334">
        <v>560</v>
      </c>
      <c r="D15" s="468">
        <v>7.47</v>
      </c>
      <c r="E15" s="335">
        <v>13.339285714285714</v>
      </c>
      <c r="F15" s="474">
        <v>7.47</v>
      </c>
      <c r="G15" s="336">
        <v>13.339285714285714</v>
      </c>
      <c r="H15" s="337"/>
      <c r="I15" s="338"/>
      <c r="J15" s="1"/>
      <c r="K15" s="322"/>
      <c r="L15" s="322"/>
      <c r="M15" s="521"/>
      <c r="N15" s="339"/>
    </row>
    <row r="16" spans="1:14" ht="16.5" customHeight="1">
      <c r="A16" s="20" t="s">
        <v>151</v>
      </c>
      <c r="B16" s="76" t="s">
        <v>32</v>
      </c>
      <c r="C16" s="26">
        <v>7259</v>
      </c>
      <c r="D16" s="469">
        <v>99.48840000000001</v>
      </c>
      <c r="E16" s="340">
        <v>13.70552417688387</v>
      </c>
      <c r="F16" s="473">
        <v>99.48840000000001</v>
      </c>
      <c r="G16" s="341">
        <v>13.70552417688387</v>
      </c>
      <c r="H16" s="337"/>
      <c r="I16" s="338"/>
      <c r="J16" s="1"/>
      <c r="K16" s="322"/>
      <c r="L16" s="322"/>
      <c r="M16" s="521"/>
      <c r="N16" s="339"/>
    </row>
    <row r="17" spans="1:14" ht="16.5" customHeight="1">
      <c r="A17" s="14" t="s">
        <v>152</v>
      </c>
      <c r="B17" s="46" t="s">
        <v>35</v>
      </c>
      <c r="C17" s="334">
        <v>877</v>
      </c>
      <c r="D17" s="468">
        <v>12.0952</v>
      </c>
      <c r="E17" s="335">
        <v>13.791562143671609</v>
      </c>
      <c r="F17" s="474">
        <v>12.0952</v>
      </c>
      <c r="G17" s="336">
        <v>13.791562143671609</v>
      </c>
      <c r="H17" s="337"/>
      <c r="I17" s="338"/>
      <c r="J17" s="1"/>
      <c r="K17" s="322"/>
      <c r="L17" s="322"/>
      <c r="M17" s="521"/>
      <c r="N17" s="339"/>
    </row>
    <row r="18" spans="1:14" ht="16.5" customHeight="1">
      <c r="A18" s="20" t="s">
        <v>245</v>
      </c>
      <c r="B18" s="76" t="s">
        <v>53</v>
      </c>
      <c r="C18" s="73">
        <v>18787</v>
      </c>
      <c r="D18" s="469">
        <v>262.82620000000003</v>
      </c>
      <c r="E18" s="340">
        <v>13.989790812796084</v>
      </c>
      <c r="F18" s="473">
        <v>262.82620000000003</v>
      </c>
      <c r="G18" s="341">
        <v>13.989790812796084</v>
      </c>
      <c r="H18" s="337"/>
      <c r="I18" s="338"/>
      <c r="J18" s="1"/>
      <c r="K18" s="322"/>
      <c r="L18" s="322"/>
      <c r="M18" s="521"/>
      <c r="N18" s="339"/>
    </row>
    <row r="19" spans="1:14" ht="16.5" customHeight="1">
      <c r="A19" s="14" t="s">
        <v>245</v>
      </c>
      <c r="B19" s="46" t="s">
        <v>29</v>
      </c>
      <c r="C19" s="334">
        <v>17805</v>
      </c>
      <c r="D19" s="468">
        <v>250.0399</v>
      </c>
      <c r="E19" s="335">
        <v>14.043240662735187</v>
      </c>
      <c r="F19" s="474">
        <v>250.0399</v>
      </c>
      <c r="G19" s="336">
        <v>14.043240662735187</v>
      </c>
      <c r="H19" s="337"/>
      <c r="I19" s="338"/>
      <c r="J19" s="1"/>
      <c r="K19" s="322"/>
      <c r="L19" s="322"/>
      <c r="M19" s="521"/>
      <c r="N19" s="339"/>
    </row>
    <row r="20" spans="1:14" ht="16.5" customHeight="1">
      <c r="A20" s="20" t="s">
        <v>263</v>
      </c>
      <c r="B20" s="76" t="s">
        <v>79</v>
      </c>
      <c r="C20" s="26">
        <v>2111</v>
      </c>
      <c r="D20" s="470">
        <v>30.07</v>
      </c>
      <c r="E20" s="340">
        <v>14.244433917574609</v>
      </c>
      <c r="F20" s="473">
        <v>30.07</v>
      </c>
      <c r="G20" s="341">
        <v>14.244433917574609</v>
      </c>
      <c r="H20" s="337"/>
      <c r="I20" s="338"/>
      <c r="J20" s="1"/>
      <c r="K20" s="322"/>
      <c r="L20" s="322"/>
      <c r="M20" s="521"/>
      <c r="N20" s="339"/>
    </row>
    <row r="21" spans="1:14" ht="16.5" customHeight="1">
      <c r="A21" s="14" t="s">
        <v>263</v>
      </c>
      <c r="B21" s="46" t="s">
        <v>70</v>
      </c>
      <c r="C21" s="334">
        <v>2306</v>
      </c>
      <c r="D21" s="468">
        <v>32.852199999999996</v>
      </c>
      <c r="E21" s="335">
        <v>14.24640069384215</v>
      </c>
      <c r="F21" s="474">
        <v>32.852199999999996</v>
      </c>
      <c r="G21" s="336">
        <v>14.24640069384215</v>
      </c>
      <c r="H21" s="337"/>
      <c r="I21" s="338"/>
      <c r="J21" s="1"/>
      <c r="K21" s="322"/>
      <c r="L21" s="322"/>
      <c r="M21" s="521"/>
      <c r="N21" s="339"/>
    </row>
    <row r="22" spans="1:14" ht="16.5" customHeight="1">
      <c r="A22" s="20" t="s">
        <v>113</v>
      </c>
      <c r="B22" s="342" t="s">
        <v>25</v>
      </c>
      <c r="C22" s="26">
        <v>35970</v>
      </c>
      <c r="D22" s="469">
        <v>513.6367</v>
      </c>
      <c r="E22" s="340">
        <v>14.27958576591604</v>
      </c>
      <c r="F22" s="473">
        <v>498.23670000000004</v>
      </c>
      <c r="G22" s="341">
        <v>13.851451209341118</v>
      </c>
      <c r="H22" s="337"/>
      <c r="I22" s="338"/>
      <c r="J22" s="1"/>
      <c r="K22" s="322"/>
      <c r="L22" s="322"/>
      <c r="M22" s="521"/>
      <c r="N22" s="339"/>
    </row>
    <row r="23" spans="1:14" ht="16.5" customHeight="1">
      <c r="A23" s="14" t="s">
        <v>153</v>
      </c>
      <c r="B23" s="46" t="s">
        <v>76</v>
      </c>
      <c r="C23" s="334">
        <v>1857</v>
      </c>
      <c r="D23" s="468">
        <v>26.8885</v>
      </c>
      <c r="E23" s="335">
        <v>14.479536887452882</v>
      </c>
      <c r="F23" s="474">
        <v>26.8885</v>
      </c>
      <c r="G23" s="336">
        <v>14.479536887452882</v>
      </c>
      <c r="H23" s="337"/>
      <c r="I23" s="338"/>
      <c r="J23" s="1"/>
      <c r="K23" s="322"/>
      <c r="L23" s="322"/>
      <c r="M23" s="521"/>
      <c r="N23" s="339"/>
    </row>
    <row r="24" spans="1:14" ht="16.5" customHeight="1">
      <c r="A24" s="20" t="s">
        <v>310</v>
      </c>
      <c r="B24" s="342" t="s">
        <v>26</v>
      </c>
      <c r="C24" s="26">
        <v>15709</v>
      </c>
      <c r="D24" s="469">
        <v>230.22580000000005</v>
      </c>
      <c r="E24" s="340">
        <v>14.655662359157175</v>
      </c>
      <c r="F24" s="473">
        <v>208.82580000000002</v>
      </c>
      <c r="G24" s="341">
        <v>13.29338595709466</v>
      </c>
      <c r="H24" s="337"/>
      <c r="I24" s="338"/>
      <c r="J24" s="1"/>
      <c r="K24" s="322"/>
      <c r="L24" s="322"/>
      <c r="M24" s="521"/>
      <c r="N24" s="339"/>
    </row>
    <row r="25" spans="1:14" ht="16.5" customHeight="1">
      <c r="A25" s="14" t="s">
        <v>310</v>
      </c>
      <c r="B25" s="46" t="s">
        <v>54</v>
      </c>
      <c r="C25" s="334">
        <v>3292</v>
      </c>
      <c r="D25" s="468">
        <v>48.512600000000006</v>
      </c>
      <c r="E25" s="335">
        <v>14.736512758201703</v>
      </c>
      <c r="F25" s="474">
        <v>48.512600000000006</v>
      </c>
      <c r="G25" s="336">
        <v>14.736512758201703</v>
      </c>
      <c r="H25" s="337"/>
      <c r="I25" s="338"/>
      <c r="J25" s="1"/>
      <c r="K25" s="322"/>
      <c r="L25" s="322"/>
      <c r="M25" s="521"/>
      <c r="N25" s="339"/>
    </row>
    <row r="26" spans="1:14" ht="16.5" customHeight="1">
      <c r="A26" s="20" t="s">
        <v>250</v>
      </c>
      <c r="B26" s="76" t="s">
        <v>40</v>
      </c>
      <c r="C26" s="26">
        <v>3707</v>
      </c>
      <c r="D26" s="469">
        <v>55.0619</v>
      </c>
      <c r="E26" s="340">
        <v>14.853493390882116</v>
      </c>
      <c r="F26" s="473">
        <v>55.0619</v>
      </c>
      <c r="G26" s="341">
        <v>14.853493390882116</v>
      </c>
      <c r="H26" s="337"/>
      <c r="I26" s="338"/>
      <c r="J26" s="1"/>
      <c r="K26" s="322"/>
      <c r="L26" s="322"/>
      <c r="M26" s="521"/>
      <c r="N26" s="339"/>
    </row>
    <row r="27" spans="1:14" ht="16.5" customHeight="1">
      <c r="A27" s="14" t="s">
        <v>250</v>
      </c>
      <c r="B27" s="46" t="s">
        <v>78</v>
      </c>
      <c r="C27" s="334">
        <v>2566</v>
      </c>
      <c r="D27" s="468">
        <v>38.33</v>
      </c>
      <c r="E27" s="335">
        <v>14.937646141855026</v>
      </c>
      <c r="F27" s="474">
        <v>38.33</v>
      </c>
      <c r="G27" s="336">
        <v>14.937646141855026</v>
      </c>
      <c r="H27" s="337"/>
      <c r="I27" s="338"/>
      <c r="J27" s="1"/>
      <c r="K27" s="322"/>
      <c r="L27" s="322"/>
      <c r="M27" s="521"/>
      <c r="N27" s="339"/>
    </row>
    <row r="28" spans="1:14" ht="16.5" customHeight="1">
      <c r="A28" s="20" t="s">
        <v>115</v>
      </c>
      <c r="B28" s="76" t="s">
        <v>27</v>
      </c>
      <c r="C28" s="26">
        <v>29412</v>
      </c>
      <c r="D28" s="469">
        <v>449.15670000000006</v>
      </c>
      <c r="E28" s="340">
        <v>15.27120563035496</v>
      </c>
      <c r="F28" s="473">
        <v>437.5538</v>
      </c>
      <c r="G28" s="341">
        <v>14.87671018631851</v>
      </c>
      <c r="H28" s="337"/>
      <c r="I28" s="338"/>
      <c r="J28" s="1"/>
      <c r="K28" s="322"/>
      <c r="L28" s="322"/>
      <c r="M28" s="521"/>
      <c r="N28" s="339"/>
    </row>
    <row r="29" spans="1:14" ht="16.5" customHeight="1">
      <c r="A29" s="14" t="s">
        <v>116</v>
      </c>
      <c r="B29" s="46" t="s">
        <v>30</v>
      </c>
      <c r="C29" s="334">
        <v>3323</v>
      </c>
      <c r="D29" s="471">
        <v>51.07</v>
      </c>
      <c r="E29" s="335">
        <v>15.368642792657237</v>
      </c>
      <c r="F29" s="474">
        <v>51.07</v>
      </c>
      <c r="G29" s="336">
        <v>15.368642792657237</v>
      </c>
      <c r="H29" s="337"/>
      <c r="I29" s="338"/>
      <c r="J29" s="1"/>
      <c r="K29" s="322"/>
      <c r="L29" s="322"/>
      <c r="M29" s="521"/>
      <c r="N29" s="339"/>
    </row>
    <row r="30" spans="1:14" ht="16.5" customHeight="1">
      <c r="A30" s="20" t="s">
        <v>117</v>
      </c>
      <c r="B30" s="76" t="s">
        <v>49</v>
      </c>
      <c r="C30" s="73">
        <v>1193</v>
      </c>
      <c r="D30" s="469">
        <v>18.5054</v>
      </c>
      <c r="E30" s="340">
        <v>15.5116512992456</v>
      </c>
      <c r="F30" s="473">
        <v>18.5054</v>
      </c>
      <c r="G30" s="341">
        <v>15.5116512992456</v>
      </c>
      <c r="H30" s="337"/>
      <c r="I30" s="338"/>
      <c r="J30" s="1"/>
      <c r="K30" s="322"/>
      <c r="L30" s="322"/>
      <c r="M30" s="521"/>
      <c r="N30" s="339"/>
    </row>
    <row r="31" spans="1:14" ht="16.5" customHeight="1">
      <c r="A31" s="14" t="s">
        <v>118</v>
      </c>
      <c r="B31" s="46" t="s">
        <v>48</v>
      </c>
      <c r="C31" s="334">
        <v>4149</v>
      </c>
      <c r="D31" s="468">
        <v>66.175</v>
      </c>
      <c r="E31" s="335">
        <v>15.949626416003854</v>
      </c>
      <c r="F31" s="474">
        <v>66.175</v>
      </c>
      <c r="G31" s="336">
        <v>15.949626416003854</v>
      </c>
      <c r="H31" s="337"/>
      <c r="I31" s="338"/>
      <c r="J31" s="1"/>
      <c r="K31" s="322"/>
      <c r="L31" s="322"/>
      <c r="M31" s="521"/>
      <c r="N31" s="339"/>
    </row>
    <row r="32" spans="1:14" ht="16.5" customHeight="1">
      <c r="A32" s="20" t="s">
        <v>253</v>
      </c>
      <c r="B32" s="76" t="s">
        <v>56</v>
      </c>
      <c r="C32" s="26">
        <v>1880</v>
      </c>
      <c r="D32" s="469">
        <v>30.5838</v>
      </c>
      <c r="E32" s="340">
        <v>16.267978723404255</v>
      </c>
      <c r="F32" s="473">
        <v>30.5838</v>
      </c>
      <c r="G32" s="341">
        <v>16.267978723404255</v>
      </c>
      <c r="H32" s="337"/>
      <c r="I32" s="338"/>
      <c r="J32" s="1"/>
      <c r="K32" s="322"/>
      <c r="L32" s="322"/>
      <c r="M32" s="521"/>
      <c r="N32" s="339"/>
    </row>
    <row r="33" spans="1:14" ht="16.5" customHeight="1">
      <c r="A33" s="14" t="s">
        <v>253</v>
      </c>
      <c r="B33" s="46" t="s">
        <v>28</v>
      </c>
      <c r="C33" s="334">
        <v>10556</v>
      </c>
      <c r="D33" s="468">
        <v>172.4446</v>
      </c>
      <c r="E33" s="335">
        <v>16.336169003410383</v>
      </c>
      <c r="F33" s="474">
        <v>172.4446</v>
      </c>
      <c r="G33" s="336">
        <v>16.336169003410383</v>
      </c>
      <c r="H33" s="337"/>
      <c r="I33" s="338"/>
      <c r="J33" s="1"/>
      <c r="K33" s="322"/>
      <c r="L33" s="322"/>
      <c r="M33" s="521"/>
      <c r="N33" s="339"/>
    </row>
    <row r="34" spans="1:14" ht="16.5" customHeight="1">
      <c r="A34" s="20" t="s">
        <v>157</v>
      </c>
      <c r="B34" s="76" t="s">
        <v>64</v>
      </c>
      <c r="C34" s="26">
        <v>676</v>
      </c>
      <c r="D34" s="469">
        <v>11.120000000000001</v>
      </c>
      <c r="E34" s="340">
        <v>16.449704142011836</v>
      </c>
      <c r="F34" s="473">
        <v>11.120000000000001</v>
      </c>
      <c r="G34" s="341">
        <v>16.449704142011836</v>
      </c>
      <c r="H34" s="337"/>
      <c r="I34" s="338"/>
      <c r="J34" s="1"/>
      <c r="K34" s="322"/>
      <c r="L34" s="322"/>
      <c r="M34" s="521"/>
      <c r="N34" s="339"/>
    </row>
    <row r="35" spans="1:14" ht="16.5" customHeight="1">
      <c r="A35" s="14" t="s">
        <v>158</v>
      </c>
      <c r="B35" s="333" t="s">
        <v>39</v>
      </c>
      <c r="C35" s="334">
        <v>945</v>
      </c>
      <c r="D35" s="468">
        <v>15.58</v>
      </c>
      <c r="E35" s="335">
        <v>16.486772486772487</v>
      </c>
      <c r="F35" s="474">
        <v>15.58</v>
      </c>
      <c r="G35" s="336">
        <v>16.486772486772487</v>
      </c>
      <c r="H35" s="337"/>
      <c r="I35" s="338"/>
      <c r="J35" s="1"/>
      <c r="K35" s="322"/>
      <c r="L35" s="322"/>
      <c r="M35" s="521"/>
      <c r="N35" s="339"/>
    </row>
    <row r="36" spans="1:14" ht="16.5" customHeight="1">
      <c r="A36" s="20" t="s">
        <v>275</v>
      </c>
      <c r="B36" s="76" t="s">
        <v>47</v>
      </c>
      <c r="C36" s="26">
        <v>451</v>
      </c>
      <c r="D36" s="469">
        <v>7.6</v>
      </c>
      <c r="E36" s="340">
        <v>16.85144124168514</v>
      </c>
      <c r="F36" s="473">
        <v>7.6</v>
      </c>
      <c r="G36" s="341">
        <v>16.85144124168514</v>
      </c>
      <c r="H36" s="337"/>
      <c r="I36" s="338"/>
      <c r="J36" s="1"/>
      <c r="K36" s="322"/>
      <c r="L36" s="322"/>
      <c r="M36" s="521"/>
      <c r="N36" s="339"/>
    </row>
    <row r="37" spans="1:14" ht="16.5" customHeight="1">
      <c r="A37" s="14" t="s">
        <v>275</v>
      </c>
      <c r="B37" s="46" t="s">
        <v>75</v>
      </c>
      <c r="C37" s="334">
        <v>1798</v>
      </c>
      <c r="D37" s="468">
        <v>30.34</v>
      </c>
      <c r="E37" s="335">
        <v>16.874304783092324</v>
      </c>
      <c r="F37" s="474">
        <v>30.34</v>
      </c>
      <c r="G37" s="336">
        <v>16.874304783092324</v>
      </c>
      <c r="H37" s="337"/>
      <c r="I37" s="338"/>
      <c r="J37" s="1"/>
      <c r="K37" s="322"/>
      <c r="L37" s="322"/>
      <c r="M37" s="521"/>
      <c r="N37" s="339"/>
    </row>
    <row r="38" spans="1:14" ht="16.5" customHeight="1">
      <c r="A38" s="20" t="s">
        <v>161</v>
      </c>
      <c r="B38" s="76" t="s">
        <v>34</v>
      </c>
      <c r="C38" s="26">
        <v>3745</v>
      </c>
      <c r="D38" s="469">
        <v>64.0323</v>
      </c>
      <c r="E38" s="340">
        <v>17.09807743658211</v>
      </c>
      <c r="F38" s="473">
        <v>64.0323</v>
      </c>
      <c r="G38" s="341">
        <v>17.09807743658211</v>
      </c>
      <c r="H38" s="337"/>
      <c r="I38" s="338"/>
      <c r="J38" s="1"/>
      <c r="K38" s="322"/>
      <c r="L38" s="322"/>
      <c r="M38" s="521"/>
      <c r="N38" s="339"/>
    </row>
    <row r="39" spans="1:14" ht="16.5" customHeight="1">
      <c r="A39" s="14" t="s">
        <v>162</v>
      </c>
      <c r="B39" s="46" t="s">
        <v>36</v>
      </c>
      <c r="C39" s="334">
        <v>1235</v>
      </c>
      <c r="D39" s="471">
        <v>21.54</v>
      </c>
      <c r="E39" s="335">
        <v>17.441295546558703</v>
      </c>
      <c r="F39" s="474">
        <v>21.54</v>
      </c>
      <c r="G39" s="336">
        <v>17.441295546558703</v>
      </c>
      <c r="H39" s="337"/>
      <c r="I39" s="338"/>
      <c r="J39" s="1"/>
      <c r="K39" s="322"/>
      <c r="L39" s="322"/>
      <c r="M39" s="521"/>
      <c r="N39" s="339"/>
    </row>
    <row r="40" spans="1:14" ht="16.5" customHeight="1">
      <c r="A40" s="20" t="s">
        <v>163</v>
      </c>
      <c r="B40" s="76" t="s">
        <v>72</v>
      </c>
      <c r="C40" s="26">
        <v>8995</v>
      </c>
      <c r="D40" s="469">
        <v>157.41629999999998</v>
      </c>
      <c r="E40" s="340">
        <v>17.50042245692051</v>
      </c>
      <c r="F40" s="473">
        <v>157.41629999999998</v>
      </c>
      <c r="G40" s="341">
        <v>17.50042245692051</v>
      </c>
      <c r="H40" s="337"/>
      <c r="I40" s="338"/>
      <c r="J40" s="1"/>
      <c r="K40" s="322"/>
      <c r="L40" s="322"/>
      <c r="M40" s="521"/>
      <c r="N40" s="339"/>
    </row>
    <row r="41" spans="1:14" ht="16.5" customHeight="1">
      <c r="A41" s="14" t="s">
        <v>164</v>
      </c>
      <c r="B41" s="46" t="s">
        <v>65</v>
      </c>
      <c r="C41" s="68">
        <v>4962</v>
      </c>
      <c r="D41" s="468">
        <v>87.3205</v>
      </c>
      <c r="E41" s="335">
        <v>17.597843611446997</v>
      </c>
      <c r="F41" s="474">
        <v>87.3205</v>
      </c>
      <c r="G41" s="336">
        <v>17.597843611446997</v>
      </c>
      <c r="H41" s="337"/>
      <c r="I41" s="338"/>
      <c r="J41" s="1"/>
      <c r="K41" s="322"/>
      <c r="L41" s="322"/>
      <c r="M41" s="521"/>
      <c r="N41" s="339"/>
    </row>
    <row r="42" spans="1:14" ht="16.5" customHeight="1">
      <c r="A42" s="20" t="s">
        <v>392</v>
      </c>
      <c r="B42" s="76" t="s">
        <v>69</v>
      </c>
      <c r="C42" s="26">
        <v>3623</v>
      </c>
      <c r="D42" s="469">
        <v>65.1372</v>
      </c>
      <c r="E42" s="340">
        <v>17.97880209770908</v>
      </c>
      <c r="F42" s="473">
        <v>65.1372</v>
      </c>
      <c r="G42" s="341">
        <v>17.97880209770908</v>
      </c>
      <c r="H42" s="337"/>
      <c r="I42" s="338"/>
      <c r="J42" s="1"/>
      <c r="K42" s="322"/>
      <c r="L42" s="322"/>
      <c r="M42" s="521"/>
      <c r="N42" s="339"/>
    </row>
    <row r="43" spans="1:14" ht="16.5" customHeight="1">
      <c r="A43" s="14" t="s">
        <v>392</v>
      </c>
      <c r="B43" s="46" t="s">
        <v>52</v>
      </c>
      <c r="C43" s="334">
        <v>383</v>
      </c>
      <c r="D43" s="468">
        <v>6.8952</v>
      </c>
      <c r="E43" s="335">
        <v>18.00313315926893</v>
      </c>
      <c r="F43" s="474">
        <v>6.8952</v>
      </c>
      <c r="G43" s="336">
        <v>18.00313315926893</v>
      </c>
      <c r="H43" s="337"/>
      <c r="I43" s="338"/>
      <c r="J43" s="1"/>
      <c r="K43" s="322"/>
      <c r="L43" s="322"/>
      <c r="M43" s="521"/>
      <c r="N43" s="339"/>
    </row>
    <row r="44" spans="1:14" ht="16.5" customHeight="1">
      <c r="A44" s="20" t="s">
        <v>122</v>
      </c>
      <c r="B44" s="76" t="s">
        <v>58</v>
      </c>
      <c r="C44" s="73">
        <v>580</v>
      </c>
      <c r="D44" s="469">
        <v>10.5206</v>
      </c>
      <c r="E44" s="340">
        <v>18.138965517241378</v>
      </c>
      <c r="F44" s="473">
        <v>10.5206</v>
      </c>
      <c r="G44" s="341">
        <v>18.138965517241378</v>
      </c>
      <c r="H44" s="337"/>
      <c r="I44" s="338"/>
      <c r="J44" s="1"/>
      <c r="K44" s="322"/>
      <c r="L44" s="322"/>
      <c r="M44" s="521"/>
      <c r="N44" s="339"/>
    </row>
    <row r="45" spans="1:14" ht="16.5" customHeight="1">
      <c r="A45" s="14" t="s">
        <v>123</v>
      </c>
      <c r="B45" s="46" t="s">
        <v>50</v>
      </c>
      <c r="C45" s="334">
        <v>895</v>
      </c>
      <c r="D45" s="468">
        <v>16.66</v>
      </c>
      <c r="E45" s="335">
        <v>18.614525139664803</v>
      </c>
      <c r="F45" s="474">
        <v>16.66</v>
      </c>
      <c r="G45" s="336">
        <v>18.614525139664803</v>
      </c>
      <c r="H45" s="337"/>
      <c r="I45" s="338"/>
      <c r="J45" s="1"/>
      <c r="K45" s="322"/>
      <c r="L45" s="322"/>
      <c r="M45" s="521"/>
      <c r="N45" s="339"/>
    </row>
    <row r="46" spans="1:14" ht="16.5" customHeight="1">
      <c r="A46" s="20" t="s">
        <v>165</v>
      </c>
      <c r="B46" s="76" t="s">
        <v>67</v>
      </c>
      <c r="C46" s="26">
        <v>108</v>
      </c>
      <c r="D46" s="469">
        <v>2.06</v>
      </c>
      <c r="E46" s="340">
        <v>19.074074074074073</v>
      </c>
      <c r="F46" s="473">
        <v>2.06</v>
      </c>
      <c r="G46" s="341">
        <v>19.074074074074073</v>
      </c>
      <c r="H46" s="337"/>
      <c r="I46" s="338"/>
      <c r="J46" s="1"/>
      <c r="K46" s="322"/>
      <c r="L46" s="322"/>
      <c r="M46" s="521"/>
      <c r="N46" s="339"/>
    </row>
    <row r="47" spans="1:14" ht="16.5" customHeight="1">
      <c r="A47" s="14" t="s">
        <v>166</v>
      </c>
      <c r="B47" s="46" t="s">
        <v>38</v>
      </c>
      <c r="C47" s="334">
        <v>667</v>
      </c>
      <c r="D47" s="468">
        <v>12.8457</v>
      </c>
      <c r="E47" s="335">
        <v>19.258920539730134</v>
      </c>
      <c r="F47" s="474">
        <v>12.8457</v>
      </c>
      <c r="G47" s="336">
        <v>19.258920539730134</v>
      </c>
      <c r="H47" s="337"/>
      <c r="I47" s="338"/>
      <c r="J47" s="1"/>
      <c r="K47" s="322"/>
      <c r="L47" s="322"/>
      <c r="M47" s="521"/>
      <c r="N47" s="339"/>
    </row>
    <row r="48" spans="1:14" ht="16.5" customHeight="1">
      <c r="A48" s="20" t="s">
        <v>167</v>
      </c>
      <c r="B48" s="76" t="s">
        <v>82</v>
      </c>
      <c r="C48" s="26">
        <v>1115</v>
      </c>
      <c r="D48" s="469">
        <v>21.8679</v>
      </c>
      <c r="E48" s="340">
        <v>19.612466367713004</v>
      </c>
      <c r="F48" s="473">
        <v>21.8679</v>
      </c>
      <c r="G48" s="341">
        <v>19.612466367713004</v>
      </c>
      <c r="H48" s="337"/>
      <c r="I48" s="338"/>
      <c r="J48" s="1"/>
      <c r="K48" s="322"/>
      <c r="L48" s="322"/>
      <c r="M48" s="521"/>
      <c r="N48" s="339"/>
    </row>
    <row r="49" spans="1:14" ht="16.5" customHeight="1">
      <c r="A49" s="14" t="s">
        <v>168</v>
      </c>
      <c r="B49" s="46" t="s">
        <v>63</v>
      </c>
      <c r="C49" s="334">
        <v>573</v>
      </c>
      <c r="D49" s="468">
        <v>11.5</v>
      </c>
      <c r="E49" s="335">
        <v>20.06980802792321</v>
      </c>
      <c r="F49" s="474">
        <v>11.5</v>
      </c>
      <c r="G49" s="336">
        <v>20.06980802792321</v>
      </c>
      <c r="H49" s="337"/>
      <c r="I49" s="338"/>
      <c r="J49" s="1"/>
      <c r="K49" s="322"/>
      <c r="L49" s="322"/>
      <c r="M49" s="521"/>
      <c r="N49" s="339"/>
    </row>
    <row r="50" spans="1:14" ht="16.5" customHeight="1">
      <c r="A50" s="20" t="s">
        <v>124</v>
      </c>
      <c r="B50" s="76" t="s">
        <v>57</v>
      </c>
      <c r="C50" s="73">
        <v>1016</v>
      </c>
      <c r="D50" s="469">
        <v>20.52</v>
      </c>
      <c r="E50" s="340">
        <v>20.196850393700785</v>
      </c>
      <c r="F50" s="473">
        <v>20.52</v>
      </c>
      <c r="G50" s="341">
        <v>20.196850393700785</v>
      </c>
      <c r="H50" s="337"/>
      <c r="I50" s="338"/>
      <c r="J50" s="1"/>
      <c r="K50" s="322"/>
      <c r="L50" s="322"/>
      <c r="M50" s="521"/>
      <c r="N50" s="339"/>
    </row>
    <row r="51" spans="1:14" ht="16.5" customHeight="1">
      <c r="A51" s="14" t="s">
        <v>399</v>
      </c>
      <c r="B51" s="46" t="s">
        <v>77</v>
      </c>
      <c r="C51" s="334">
        <v>774</v>
      </c>
      <c r="D51" s="468">
        <v>15.7083</v>
      </c>
      <c r="E51" s="335">
        <v>20.294961240310077</v>
      </c>
      <c r="F51" s="474">
        <v>15.7083</v>
      </c>
      <c r="G51" s="336">
        <v>20.294961240310077</v>
      </c>
      <c r="H51" s="337"/>
      <c r="I51" s="338"/>
      <c r="J51" s="1"/>
      <c r="K51" s="322"/>
      <c r="L51" s="322"/>
      <c r="M51" s="521"/>
      <c r="N51" s="339"/>
    </row>
    <row r="52" spans="1:14" ht="16.5" customHeight="1">
      <c r="A52" s="20" t="s">
        <v>399</v>
      </c>
      <c r="B52" s="76" t="s">
        <v>43</v>
      </c>
      <c r="C52" s="26">
        <v>1024</v>
      </c>
      <c r="D52" s="469">
        <v>20.8178</v>
      </c>
      <c r="E52" s="340">
        <v>20.3298828125</v>
      </c>
      <c r="F52" s="473">
        <v>20.8178</v>
      </c>
      <c r="G52" s="341">
        <v>20.3298828125</v>
      </c>
      <c r="H52" s="337"/>
      <c r="I52" s="338"/>
      <c r="J52" s="1"/>
      <c r="K52" s="322"/>
      <c r="L52" s="322"/>
      <c r="M52" s="521"/>
      <c r="N52" s="339"/>
    </row>
    <row r="53" spans="1:14" ht="16.5" customHeight="1">
      <c r="A53" s="14" t="s">
        <v>399</v>
      </c>
      <c r="B53" s="46" t="s">
        <v>66</v>
      </c>
      <c r="C53" s="334">
        <v>655</v>
      </c>
      <c r="D53" s="468">
        <v>13.32</v>
      </c>
      <c r="E53" s="335">
        <v>20.33587786259542</v>
      </c>
      <c r="F53" s="474">
        <v>13.32</v>
      </c>
      <c r="G53" s="336">
        <v>20.33587786259542</v>
      </c>
      <c r="H53" s="337"/>
      <c r="I53" s="338"/>
      <c r="J53" s="1"/>
      <c r="K53" s="322"/>
      <c r="L53" s="322"/>
      <c r="M53" s="521"/>
      <c r="N53" s="339"/>
    </row>
    <row r="54" spans="1:14" ht="16.5" customHeight="1">
      <c r="A54" s="20" t="s">
        <v>126</v>
      </c>
      <c r="B54" s="76" t="s">
        <v>31</v>
      </c>
      <c r="C54" s="26">
        <v>1268</v>
      </c>
      <c r="D54" s="469">
        <v>26.2598</v>
      </c>
      <c r="E54" s="340">
        <v>20.7096214511041</v>
      </c>
      <c r="F54" s="473">
        <v>26.2598</v>
      </c>
      <c r="G54" s="341">
        <v>20.7096214511041</v>
      </c>
      <c r="H54" s="337"/>
      <c r="I54" s="338"/>
      <c r="J54" s="1"/>
      <c r="K54" s="322"/>
      <c r="L54" s="322"/>
      <c r="M54" s="521"/>
      <c r="N54" s="339"/>
    </row>
    <row r="55" spans="1:14" ht="16.5" customHeight="1">
      <c r="A55" s="14" t="s">
        <v>127</v>
      </c>
      <c r="B55" s="333" t="s">
        <v>62</v>
      </c>
      <c r="C55" s="334">
        <v>962</v>
      </c>
      <c r="D55" s="468">
        <v>20.02</v>
      </c>
      <c r="E55" s="335">
        <v>20.81081081081081</v>
      </c>
      <c r="F55" s="474">
        <v>20.02</v>
      </c>
      <c r="G55" s="336">
        <v>20.81081081081081</v>
      </c>
      <c r="H55" s="337"/>
      <c r="I55" s="338"/>
      <c r="J55" s="1"/>
      <c r="K55" s="322"/>
      <c r="L55" s="322"/>
      <c r="M55" s="521"/>
      <c r="N55" s="339"/>
    </row>
    <row r="56" spans="1:14" ht="16.5" customHeight="1">
      <c r="A56" s="20" t="s">
        <v>393</v>
      </c>
      <c r="B56" s="76" t="s">
        <v>322</v>
      </c>
      <c r="C56" s="26">
        <v>3374</v>
      </c>
      <c r="D56" s="469">
        <v>70.6896</v>
      </c>
      <c r="E56" s="340">
        <v>20.95127445168939</v>
      </c>
      <c r="F56" s="473">
        <v>70.6896</v>
      </c>
      <c r="G56" s="341">
        <v>20.95127445168939</v>
      </c>
      <c r="H56" s="337"/>
      <c r="I56" s="338"/>
      <c r="J56" s="1"/>
      <c r="K56" s="322"/>
      <c r="L56" s="322"/>
      <c r="M56" s="521"/>
      <c r="N56" s="339"/>
    </row>
    <row r="57" spans="1:14" ht="16.5" customHeight="1">
      <c r="A57" s="14" t="s">
        <v>393</v>
      </c>
      <c r="B57" s="46" t="s">
        <v>33</v>
      </c>
      <c r="C57" s="334">
        <v>648</v>
      </c>
      <c r="D57" s="468">
        <v>13.6075</v>
      </c>
      <c r="E57" s="335">
        <v>20.999228395061728</v>
      </c>
      <c r="F57" s="474">
        <v>13.6075</v>
      </c>
      <c r="G57" s="336">
        <v>20.999228395061728</v>
      </c>
      <c r="H57" s="337"/>
      <c r="I57" s="338"/>
      <c r="J57" s="1"/>
      <c r="K57" s="322"/>
      <c r="L57" s="322"/>
      <c r="M57" s="521"/>
      <c r="N57" s="339"/>
    </row>
    <row r="58" spans="1:14" ht="16.5" customHeight="1">
      <c r="A58" s="20" t="s">
        <v>128</v>
      </c>
      <c r="B58" s="76" t="s">
        <v>37</v>
      </c>
      <c r="C58" s="26">
        <v>1641</v>
      </c>
      <c r="D58" s="469">
        <v>36.0128</v>
      </c>
      <c r="E58" s="340">
        <v>21.94564290067032</v>
      </c>
      <c r="F58" s="473">
        <v>36.0128</v>
      </c>
      <c r="G58" s="341">
        <v>21.94564290067032</v>
      </c>
      <c r="H58" s="337"/>
      <c r="I58" s="338"/>
      <c r="J58" s="1"/>
      <c r="K58" s="322"/>
      <c r="L58" s="322"/>
      <c r="M58" s="521"/>
      <c r="N58" s="339"/>
    </row>
    <row r="59" spans="1:14" ht="16.5" customHeight="1">
      <c r="A59" s="14" t="s">
        <v>129</v>
      </c>
      <c r="B59" s="46" t="s">
        <v>80</v>
      </c>
      <c r="C59" s="334">
        <v>479</v>
      </c>
      <c r="D59" s="471">
        <v>10.95</v>
      </c>
      <c r="E59" s="335">
        <v>22.86012526096033</v>
      </c>
      <c r="F59" s="474">
        <v>10.95</v>
      </c>
      <c r="G59" s="336">
        <v>22.86012526096033</v>
      </c>
      <c r="H59" s="337"/>
      <c r="I59" s="338"/>
      <c r="J59" s="1"/>
      <c r="K59" s="322"/>
      <c r="L59" s="322"/>
      <c r="M59" s="521"/>
      <c r="N59" s="339"/>
    </row>
    <row r="60" spans="1:14" ht="16.5" customHeight="1">
      <c r="A60" s="20" t="s">
        <v>173</v>
      </c>
      <c r="B60" s="342" t="s">
        <v>60</v>
      </c>
      <c r="C60" s="26">
        <v>372</v>
      </c>
      <c r="D60" s="470">
        <v>8.65</v>
      </c>
      <c r="E60" s="340">
        <v>23.252688172043012</v>
      </c>
      <c r="F60" s="473">
        <v>8.65</v>
      </c>
      <c r="G60" s="341">
        <v>23.252688172043012</v>
      </c>
      <c r="H60" s="337"/>
      <c r="I60" s="338"/>
      <c r="J60" s="1"/>
      <c r="K60" s="322"/>
      <c r="L60" s="322"/>
      <c r="M60" s="521"/>
      <c r="N60" s="339"/>
    </row>
    <row r="61" spans="1:14" ht="16.5" customHeight="1">
      <c r="A61" s="14" t="s">
        <v>290</v>
      </c>
      <c r="B61" s="46" t="s">
        <v>68</v>
      </c>
      <c r="C61" s="334">
        <v>461</v>
      </c>
      <c r="D61" s="468">
        <v>10.91</v>
      </c>
      <c r="E61" s="335">
        <v>23.66594360086768</v>
      </c>
      <c r="F61" s="474">
        <v>10.91</v>
      </c>
      <c r="G61" s="336">
        <v>23.66594360086768</v>
      </c>
      <c r="H61" s="337"/>
      <c r="I61" s="338"/>
      <c r="J61" s="1"/>
      <c r="K61" s="322"/>
      <c r="L61" s="322"/>
      <c r="M61" s="521"/>
      <c r="N61" s="339"/>
    </row>
    <row r="62" spans="1:14" ht="16.5" customHeight="1">
      <c r="A62" s="20" t="s">
        <v>290</v>
      </c>
      <c r="B62" s="76" t="s">
        <v>83</v>
      </c>
      <c r="C62" s="26">
        <v>644</v>
      </c>
      <c r="D62" s="469">
        <v>15.273699999999998</v>
      </c>
      <c r="E62" s="340">
        <v>23.716925465838507</v>
      </c>
      <c r="F62" s="473">
        <v>15.273699999999998</v>
      </c>
      <c r="G62" s="341">
        <v>23.716925465838507</v>
      </c>
      <c r="H62" s="337"/>
      <c r="I62" s="338"/>
      <c r="J62" s="1"/>
      <c r="K62" s="322"/>
      <c r="L62" s="322"/>
      <c r="M62" s="521"/>
      <c r="N62" s="339"/>
    </row>
    <row r="63" spans="1:14" ht="16.5" customHeight="1">
      <c r="A63" s="14" t="s">
        <v>290</v>
      </c>
      <c r="B63" s="46" t="s">
        <v>51</v>
      </c>
      <c r="C63" s="334">
        <v>575</v>
      </c>
      <c r="D63" s="468">
        <v>13.65</v>
      </c>
      <c r="E63" s="335">
        <v>23.73913043478261</v>
      </c>
      <c r="F63" s="474">
        <v>13.65</v>
      </c>
      <c r="G63" s="336">
        <v>23.73913043478261</v>
      </c>
      <c r="H63" s="337"/>
      <c r="I63" s="338"/>
      <c r="J63" s="1"/>
      <c r="K63" s="322"/>
      <c r="L63" s="322"/>
      <c r="M63" s="521"/>
      <c r="N63" s="339"/>
    </row>
    <row r="64" spans="1:14" ht="16.5" customHeight="1">
      <c r="A64" s="20" t="s">
        <v>132</v>
      </c>
      <c r="B64" s="76" t="s">
        <v>41</v>
      </c>
      <c r="C64" s="26">
        <v>275</v>
      </c>
      <c r="D64" s="469">
        <v>7.1499999999999995</v>
      </c>
      <c r="E64" s="340">
        <v>26</v>
      </c>
      <c r="F64" s="473">
        <v>7.1499999999999995</v>
      </c>
      <c r="G64" s="341">
        <v>26</v>
      </c>
      <c r="H64" s="337"/>
      <c r="I64" s="338"/>
      <c r="J64" s="1"/>
      <c r="K64" s="322"/>
      <c r="L64" s="322"/>
      <c r="M64" s="521"/>
      <c r="N64" s="339"/>
    </row>
    <row r="65" spans="1:14" ht="16.5" customHeight="1">
      <c r="A65" s="14" t="s">
        <v>133</v>
      </c>
      <c r="B65" s="46" t="s">
        <v>44</v>
      </c>
      <c r="C65" s="334">
        <v>196</v>
      </c>
      <c r="D65" s="468">
        <v>5.75</v>
      </c>
      <c r="E65" s="335">
        <v>29.336734693877553</v>
      </c>
      <c r="F65" s="474">
        <v>5.75</v>
      </c>
      <c r="G65" s="336">
        <v>29.336734693877553</v>
      </c>
      <c r="H65" s="337"/>
      <c r="I65" s="338"/>
      <c r="K65" s="322"/>
      <c r="L65" s="322"/>
      <c r="M65" s="339"/>
      <c r="N65" s="339"/>
    </row>
    <row r="66" spans="1:14" ht="16.5" customHeight="1">
      <c r="A66" s="20" t="s">
        <v>134</v>
      </c>
      <c r="B66" s="76" t="s">
        <v>42</v>
      </c>
      <c r="C66" s="26">
        <v>244</v>
      </c>
      <c r="D66" s="469">
        <v>7.3</v>
      </c>
      <c r="E66" s="340">
        <v>29.918032786885245</v>
      </c>
      <c r="F66" s="473">
        <v>7.3</v>
      </c>
      <c r="G66" s="341">
        <v>29.918032786885245</v>
      </c>
      <c r="H66" s="337"/>
      <c r="I66" s="338"/>
      <c r="K66" s="322"/>
      <c r="L66" s="322"/>
      <c r="M66" s="339"/>
      <c r="N66" s="339"/>
    </row>
    <row r="67" spans="1:14" ht="16.5" customHeight="1">
      <c r="A67" s="14" t="s">
        <v>135</v>
      </c>
      <c r="B67" s="46" t="s">
        <v>195</v>
      </c>
      <c r="C67" s="334">
        <v>129</v>
      </c>
      <c r="D67" s="468">
        <v>4.425</v>
      </c>
      <c r="E67" s="335">
        <v>34.30232558139535</v>
      </c>
      <c r="F67" s="474">
        <v>4.425</v>
      </c>
      <c r="G67" s="336">
        <v>34.30232558139535</v>
      </c>
      <c r="H67" s="337"/>
      <c r="I67" s="338"/>
      <c r="K67" s="322"/>
      <c r="L67" s="322"/>
      <c r="M67" s="339"/>
      <c r="N67" s="339"/>
    </row>
    <row r="68" spans="1:14" ht="16.5" customHeight="1">
      <c r="A68" s="20" t="s">
        <v>136</v>
      </c>
      <c r="B68" s="76" t="s">
        <v>46</v>
      </c>
      <c r="C68" s="26">
        <v>109</v>
      </c>
      <c r="D68" s="469">
        <v>3.9531</v>
      </c>
      <c r="E68" s="340">
        <v>36.26697247706422</v>
      </c>
      <c r="F68" s="473">
        <v>3.9531</v>
      </c>
      <c r="G68" s="341">
        <v>36.26697247706422</v>
      </c>
      <c r="H68" s="337"/>
      <c r="I68" s="338"/>
      <c r="K68" s="322"/>
      <c r="L68" s="322"/>
      <c r="M68" s="339"/>
      <c r="N68" s="339"/>
    </row>
    <row r="69" spans="1:14" ht="16.5" customHeight="1" thickBot="1">
      <c r="A69" s="701"/>
      <c r="B69" s="700" t="s">
        <v>398</v>
      </c>
      <c r="C69" s="702">
        <v>348394</v>
      </c>
      <c r="D69" s="703">
        <v>4988.1113000000005</v>
      </c>
      <c r="E69" s="704">
        <v>14.317443182144356</v>
      </c>
      <c r="F69" s="705">
        <v>4844.2484</v>
      </c>
      <c r="G69" s="706">
        <v>13.904511558752448</v>
      </c>
      <c r="H69" s="337"/>
      <c r="I69" s="338"/>
      <c r="K69" s="322"/>
      <c r="L69" s="322"/>
      <c r="M69" s="339"/>
      <c r="N69" s="339"/>
    </row>
    <row r="70" spans="1:14" ht="16.5" customHeight="1" thickTop="1">
      <c r="A70" s="343"/>
      <c r="B70" s="337"/>
      <c r="C70" s="22"/>
      <c r="D70" s="22"/>
      <c r="E70" s="22"/>
      <c r="F70" s="22"/>
      <c r="G70" s="22"/>
      <c r="H70" s="337"/>
      <c r="I70" s="338"/>
      <c r="K70" s="322"/>
      <c r="L70" s="322"/>
      <c r="M70" s="339"/>
      <c r="N70" s="339"/>
    </row>
    <row r="71" spans="8:14" ht="16.5" customHeight="1">
      <c r="H71" s="337"/>
      <c r="K71" s="322"/>
      <c r="N71" s="339"/>
    </row>
    <row r="72" spans="2:8" ht="16.5" customHeight="1">
      <c r="B72" s="11" t="s">
        <v>276</v>
      </c>
      <c r="H72" s="344"/>
    </row>
    <row r="73" ht="16.5" customHeight="1">
      <c r="H73" s="337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</sheetData>
  <sheetProtection password="E9BB" sheet="1" sort="0" autoFilter="0"/>
  <mergeCells count="2">
    <mergeCell ref="D5:E5"/>
    <mergeCell ref="F5:G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ignoredErrors>
    <ignoredError sqref="A7:A6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PageLayoutView="0" workbookViewId="0" topLeftCell="A46">
      <selection activeCell="D33" sqref="D33"/>
    </sheetView>
  </sheetViews>
  <sheetFormatPr defaultColWidth="9.140625" defaultRowHeight="15"/>
  <cols>
    <col min="1" max="1" width="6.140625" style="349" customWidth="1"/>
    <col min="2" max="2" width="29.7109375" style="381" customWidth="1"/>
    <col min="3" max="3" width="12.8515625" style="382" customWidth="1"/>
    <col min="4" max="4" width="15.7109375" style="382" customWidth="1"/>
    <col min="5" max="5" width="15.421875" style="382" customWidth="1"/>
    <col min="6" max="6" width="16.00390625" style="383" customWidth="1"/>
    <col min="7" max="7" width="15.8515625" style="383" customWidth="1"/>
    <col min="8" max="9" width="9.140625" style="349" customWidth="1"/>
    <col min="10" max="10" width="24.7109375" style="349" customWidth="1"/>
    <col min="11" max="11" width="15.28125" style="349" customWidth="1"/>
    <col min="12" max="12" width="13.28125" style="349" customWidth="1"/>
    <col min="13" max="13" width="14.00390625" style="349" customWidth="1"/>
    <col min="14" max="14" width="9.140625" style="349" customWidth="1"/>
    <col min="15" max="15" width="11.421875" style="523" bestFit="1" customWidth="1"/>
    <col min="16" max="16384" width="9.140625" style="349" customWidth="1"/>
  </cols>
  <sheetData>
    <row r="1" spans="1:15" s="348" customFormat="1" ht="15.75">
      <c r="A1" s="345" t="s">
        <v>235</v>
      </c>
      <c r="B1" s="345"/>
      <c r="C1" s="346"/>
      <c r="D1" s="346"/>
      <c r="E1" s="346"/>
      <c r="F1" s="347"/>
      <c r="G1" s="347"/>
      <c r="O1" s="522"/>
    </row>
    <row r="2" spans="1:15" s="348" customFormat="1" ht="15.75">
      <c r="A2" s="345" t="s">
        <v>400</v>
      </c>
      <c r="B2" s="345"/>
      <c r="C2" s="346"/>
      <c r="D2" s="346"/>
      <c r="E2" s="346"/>
      <c r="F2" s="347"/>
      <c r="G2" s="347"/>
      <c r="O2" s="522"/>
    </row>
    <row r="3" spans="1:15" s="348" customFormat="1" ht="15.75">
      <c r="A3" s="345" t="s">
        <v>183</v>
      </c>
      <c r="B3" s="345"/>
      <c r="C3" s="346"/>
      <c r="D3" s="346"/>
      <c r="E3" s="346"/>
      <c r="F3" s="347"/>
      <c r="G3" s="347"/>
      <c r="O3" s="522"/>
    </row>
    <row r="4" spans="2:14" ht="15.75">
      <c r="B4" s="350"/>
      <c r="C4" s="789"/>
      <c r="D4" s="789"/>
      <c r="E4" s="789"/>
      <c r="F4" s="789"/>
      <c r="G4" s="789"/>
      <c r="J4"/>
      <c r="K4" s="348"/>
      <c r="L4" s="348"/>
      <c r="M4" s="348"/>
      <c r="N4" s="348"/>
    </row>
    <row r="5" spans="1:16" s="356" customFormat="1" ht="56.25" customHeight="1">
      <c r="A5" s="351" t="s">
        <v>88</v>
      </c>
      <c r="B5" s="351" t="s">
        <v>0</v>
      </c>
      <c r="C5" s="352" t="s">
        <v>12</v>
      </c>
      <c r="D5" s="352" t="s">
        <v>202</v>
      </c>
      <c r="E5" s="352" t="s">
        <v>203</v>
      </c>
      <c r="F5" s="353" t="s">
        <v>204</v>
      </c>
      <c r="G5" s="354" t="s">
        <v>205</v>
      </c>
      <c r="H5" s="355"/>
      <c r="J5" s="451"/>
      <c r="K5" s="348"/>
      <c r="L5" s="348"/>
      <c r="M5" s="348"/>
      <c r="N5" s="348"/>
      <c r="O5" s="523"/>
      <c r="P5" s="357"/>
    </row>
    <row r="6" spans="1:16" s="357" customFormat="1" ht="15.75" customHeight="1">
      <c r="A6" s="358"/>
      <c r="B6" s="359" t="s">
        <v>52</v>
      </c>
      <c r="C6" s="360">
        <v>412946.075</v>
      </c>
      <c r="D6" s="712" t="s">
        <v>402</v>
      </c>
      <c r="E6" s="713" t="s">
        <v>402</v>
      </c>
      <c r="F6" s="714" t="s">
        <v>403</v>
      </c>
      <c r="G6" s="715" t="s">
        <v>403</v>
      </c>
      <c r="H6" s="364"/>
      <c r="J6" s="451"/>
      <c r="K6"/>
      <c r="L6"/>
      <c r="M6"/>
      <c r="N6"/>
      <c r="O6" s="524"/>
      <c r="P6" s="365"/>
    </row>
    <row r="7" spans="1:16" s="357" customFormat="1" ht="15.75" customHeight="1">
      <c r="A7" s="366" t="s">
        <v>141</v>
      </c>
      <c r="B7" s="367" t="s">
        <v>416</v>
      </c>
      <c r="C7" s="368">
        <v>40418</v>
      </c>
      <c r="D7" s="369">
        <v>1488</v>
      </c>
      <c r="E7" s="368">
        <v>1488</v>
      </c>
      <c r="F7" s="370">
        <v>0.036815280320649214</v>
      </c>
      <c r="G7" s="371">
        <v>0.036815280320649214</v>
      </c>
      <c r="H7" s="364"/>
      <c r="J7" s="451"/>
      <c r="K7"/>
      <c r="L7"/>
      <c r="M7"/>
      <c r="N7"/>
      <c r="O7" s="524"/>
      <c r="P7" s="365"/>
    </row>
    <row r="8" spans="1:16" s="357" customFormat="1" ht="15.75" customHeight="1">
      <c r="A8" s="358" t="s">
        <v>142</v>
      </c>
      <c r="B8" s="359" t="s">
        <v>417</v>
      </c>
      <c r="C8" s="360">
        <v>162549</v>
      </c>
      <c r="D8" s="361">
        <v>8454</v>
      </c>
      <c r="E8" s="360">
        <v>8454</v>
      </c>
      <c r="F8" s="362">
        <v>0.05200893269106546</v>
      </c>
      <c r="G8" s="363">
        <v>0.05200893269106546</v>
      </c>
      <c r="H8" s="364"/>
      <c r="J8" s="451"/>
      <c r="K8" s="452"/>
      <c r="L8" s="452"/>
      <c r="M8" s="452"/>
      <c r="N8" s="452"/>
      <c r="O8" s="524"/>
      <c r="P8" s="365"/>
    </row>
    <row r="9" spans="1:16" s="357" customFormat="1" ht="15.75" customHeight="1">
      <c r="A9" s="366" t="s">
        <v>146</v>
      </c>
      <c r="B9" s="367" t="s">
        <v>418</v>
      </c>
      <c r="C9" s="368">
        <v>43389</v>
      </c>
      <c r="D9" s="369">
        <v>6164</v>
      </c>
      <c r="E9" s="368">
        <v>6164</v>
      </c>
      <c r="F9" s="370">
        <v>0.14206365668717877</v>
      </c>
      <c r="G9" s="371">
        <v>0.14206365668717877</v>
      </c>
      <c r="H9" s="364"/>
      <c r="J9" s="451"/>
      <c r="K9" s="452"/>
      <c r="L9" s="452"/>
      <c r="M9" s="452"/>
      <c r="N9" s="452"/>
      <c r="O9" s="524"/>
      <c r="P9" s="365"/>
    </row>
    <row r="10" spans="1:16" s="357" customFormat="1" ht="15.75" customHeight="1">
      <c r="A10" s="358" t="s">
        <v>147</v>
      </c>
      <c r="B10" s="359" t="s">
        <v>67</v>
      </c>
      <c r="C10" s="360">
        <v>122172</v>
      </c>
      <c r="D10" s="361">
        <v>23210</v>
      </c>
      <c r="E10" s="360">
        <v>23210</v>
      </c>
      <c r="F10" s="362">
        <v>0.18997806371345316</v>
      </c>
      <c r="G10" s="363">
        <v>0.18997806371345316</v>
      </c>
      <c r="H10" s="364"/>
      <c r="J10" s="451"/>
      <c r="K10" s="452"/>
      <c r="L10" s="452"/>
      <c r="M10" s="452"/>
      <c r="N10" s="452"/>
      <c r="O10" s="524"/>
      <c r="P10" s="365"/>
    </row>
    <row r="11" spans="1:16" s="357" customFormat="1" ht="15.75" customHeight="1">
      <c r="A11" s="366" t="s">
        <v>143</v>
      </c>
      <c r="B11" s="367" t="s">
        <v>70</v>
      </c>
      <c r="C11" s="368">
        <v>2327738.184</v>
      </c>
      <c r="D11" s="369">
        <v>532680.5002</v>
      </c>
      <c r="E11" s="368">
        <v>501400.4962</v>
      </c>
      <c r="F11" s="370">
        <v>0.228840384138322</v>
      </c>
      <c r="G11" s="371">
        <v>0.21540244501999373</v>
      </c>
      <c r="H11" s="364"/>
      <c r="J11" s="451"/>
      <c r="K11" s="452"/>
      <c r="L11" s="452"/>
      <c r="M11" s="452"/>
      <c r="N11" s="452"/>
      <c r="O11" s="524"/>
      <c r="P11" s="365"/>
    </row>
    <row r="12" spans="1:16" s="357" customFormat="1" ht="15.75" customHeight="1">
      <c r="A12" s="358" t="s">
        <v>175</v>
      </c>
      <c r="B12" s="359" t="s">
        <v>54</v>
      </c>
      <c r="C12" s="360">
        <v>2842842.8789999997</v>
      </c>
      <c r="D12" s="361">
        <v>739772.2988</v>
      </c>
      <c r="E12" s="360">
        <v>676538.1308</v>
      </c>
      <c r="F12" s="362">
        <v>0.26022271728932933</v>
      </c>
      <c r="G12" s="363">
        <v>0.2379794310116708</v>
      </c>
      <c r="H12" s="364"/>
      <c r="J12" s="451"/>
      <c r="K12" s="452"/>
      <c r="L12" s="452"/>
      <c r="M12" s="452"/>
      <c r="N12" s="452"/>
      <c r="O12" s="524"/>
      <c r="P12" s="365"/>
    </row>
    <row r="13" spans="1:16" s="357" customFormat="1" ht="15.75" customHeight="1">
      <c r="A13" s="366" t="s">
        <v>175</v>
      </c>
      <c r="B13" s="367" t="s">
        <v>32</v>
      </c>
      <c r="C13" s="368">
        <v>6075532.489</v>
      </c>
      <c r="D13" s="369">
        <v>1596247.5851999999</v>
      </c>
      <c r="E13" s="368">
        <v>1449754.2101999999</v>
      </c>
      <c r="F13" s="370">
        <v>0.262733774873243</v>
      </c>
      <c r="G13" s="371">
        <v>0.23862175255005863</v>
      </c>
      <c r="H13" s="364"/>
      <c r="J13" s="451"/>
      <c r="K13" s="452"/>
      <c r="L13" s="452"/>
      <c r="M13" s="452"/>
      <c r="N13" s="452"/>
      <c r="O13" s="524"/>
      <c r="P13" s="365"/>
    </row>
    <row r="14" spans="1:16" s="357" customFormat="1" ht="15.75" customHeight="1">
      <c r="A14" s="358" t="s">
        <v>354</v>
      </c>
      <c r="B14" s="359" t="s">
        <v>64</v>
      </c>
      <c r="C14" s="360">
        <v>632757.103</v>
      </c>
      <c r="D14" s="361">
        <v>170594.208</v>
      </c>
      <c r="E14" s="360">
        <v>154283.66400000002</v>
      </c>
      <c r="F14" s="362">
        <v>0.26960457210387095</v>
      </c>
      <c r="G14" s="363">
        <v>0.2438276287512493</v>
      </c>
      <c r="H14" s="364"/>
      <c r="J14" s="451"/>
      <c r="K14" s="452"/>
      <c r="L14" s="452"/>
      <c r="M14" s="452"/>
      <c r="N14" s="452"/>
      <c r="O14" s="524"/>
      <c r="P14" s="365"/>
    </row>
    <row r="15" spans="1:16" s="357" customFormat="1" ht="15.75" customHeight="1">
      <c r="A15" s="366" t="s">
        <v>354</v>
      </c>
      <c r="B15" s="367" t="s">
        <v>35</v>
      </c>
      <c r="C15" s="368">
        <v>828756.3559999999</v>
      </c>
      <c r="D15" s="369">
        <v>225556.48119999998</v>
      </c>
      <c r="E15" s="368">
        <v>187497.32319999998</v>
      </c>
      <c r="F15" s="370">
        <v>0.272162595878782</v>
      </c>
      <c r="G15" s="371">
        <v>0.22623937885068843</v>
      </c>
      <c r="H15" s="364"/>
      <c r="J15" s="451"/>
      <c r="K15" s="452"/>
      <c r="L15" s="452"/>
      <c r="M15" s="452"/>
      <c r="N15" s="452"/>
      <c r="O15" s="524"/>
      <c r="P15" s="365"/>
    </row>
    <row r="16" spans="1:16" s="357" customFormat="1" ht="15.75" customHeight="1">
      <c r="A16" s="358" t="s">
        <v>354</v>
      </c>
      <c r="B16" s="359" t="s">
        <v>80</v>
      </c>
      <c r="C16" s="360">
        <v>736213.942</v>
      </c>
      <c r="D16" s="361">
        <v>201152.1662</v>
      </c>
      <c r="E16" s="360">
        <v>182038.1822</v>
      </c>
      <c r="F16" s="362">
        <v>0.2732251519898546</v>
      </c>
      <c r="G16" s="363">
        <v>0.24726261187811083</v>
      </c>
      <c r="H16" s="364"/>
      <c r="J16" s="451"/>
      <c r="K16" s="452"/>
      <c r="L16" s="452"/>
      <c r="M16" s="452"/>
      <c r="N16" s="452"/>
      <c r="O16" s="524"/>
      <c r="P16" s="365"/>
    </row>
    <row r="17" spans="1:16" s="357" customFormat="1" ht="15.75" customHeight="1">
      <c r="A17" s="366" t="s">
        <v>244</v>
      </c>
      <c r="B17" s="367" t="s">
        <v>29</v>
      </c>
      <c r="C17" s="368">
        <v>14236773.844999999</v>
      </c>
      <c r="D17" s="369">
        <v>3953434.5609999998</v>
      </c>
      <c r="E17" s="368">
        <v>3472403.0769999996</v>
      </c>
      <c r="F17" s="370">
        <v>0.277691744214119</v>
      </c>
      <c r="G17" s="371">
        <v>0.2439037885131201</v>
      </c>
      <c r="H17" s="364"/>
      <c r="J17" s="451"/>
      <c r="K17" s="452"/>
      <c r="L17" s="452"/>
      <c r="M17" s="452"/>
      <c r="N17" s="452"/>
      <c r="O17" s="524"/>
      <c r="P17" s="365"/>
    </row>
    <row r="18" spans="1:16" s="357" customFormat="1" ht="15.75" customHeight="1">
      <c r="A18" s="358" t="s">
        <v>244</v>
      </c>
      <c r="B18" s="359" t="s">
        <v>55</v>
      </c>
      <c r="C18" s="360">
        <v>1834169.7380000001</v>
      </c>
      <c r="D18" s="361">
        <v>515529.026</v>
      </c>
      <c r="E18" s="360">
        <v>410887.022</v>
      </c>
      <c r="F18" s="362">
        <v>0.2810694208498603</v>
      </c>
      <c r="G18" s="363">
        <v>0.22401799216687326</v>
      </c>
      <c r="H18" s="364"/>
      <c r="J18" s="451"/>
      <c r="K18" s="452"/>
      <c r="L18" s="452"/>
      <c r="M18" s="452"/>
      <c r="N18" s="452"/>
      <c r="O18" s="524"/>
      <c r="P18" s="365"/>
    </row>
    <row r="19" spans="1:16" s="357" customFormat="1" ht="15.75" customHeight="1">
      <c r="A19" s="366" t="s">
        <v>306</v>
      </c>
      <c r="B19" s="367" t="s">
        <v>78</v>
      </c>
      <c r="C19" s="368">
        <v>2147307.08</v>
      </c>
      <c r="D19" s="369">
        <v>617751.6255999999</v>
      </c>
      <c r="E19" s="368">
        <v>551587.6255999999</v>
      </c>
      <c r="F19" s="370">
        <v>0.28768667106523016</v>
      </c>
      <c r="G19" s="371">
        <v>0.25687412421701694</v>
      </c>
      <c r="H19" s="364"/>
      <c r="J19" s="451"/>
      <c r="K19" s="452"/>
      <c r="L19" s="452"/>
      <c r="M19" s="452"/>
      <c r="N19" s="452"/>
      <c r="O19" s="524"/>
      <c r="P19" s="365"/>
    </row>
    <row r="20" spans="1:16" s="357" customFormat="1" ht="15.75" customHeight="1">
      <c r="A20" s="358" t="s">
        <v>306</v>
      </c>
      <c r="B20" s="359" t="s">
        <v>53</v>
      </c>
      <c r="C20" s="360">
        <v>15770358.425</v>
      </c>
      <c r="D20" s="361">
        <v>4590867.153</v>
      </c>
      <c r="E20" s="360">
        <v>3733899.193</v>
      </c>
      <c r="F20" s="362">
        <v>0.29110734387129183</v>
      </c>
      <c r="G20" s="363">
        <v>0.23676692008983302</v>
      </c>
      <c r="H20" s="364"/>
      <c r="J20" s="451"/>
      <c r="K20" s="452"/>
      <c r="L20" s="452"/>
      <c r="M20" s="452"/>
      <c r="N20" s="452"/>
      <c r="O20" s="524"/>
      <c r="P20" s="365"/>
    </row>
    <row r="21" spans="1:16" s="357" customFormat="1" ht="15.75" customHeight="1">
      <c r="A21" s="366" t="s">
        <v>306</v>
      </c>
      <c r="B21" s="367" t="s">
        <v>71</v>
      </c>
      <c r="C21" s="368">
        <v>3497404.325</v>
      </c>
      <c r="D21" s="369">
        <v>1021064.0586</v>
      </c>
      <c r="E21" s="368">
        <v>836853.0586</v>
      </c>
      <c r="F21" s="370">
        <v>0.29194910388292034</v>
      </c>
      <c r="G21" s="371">
        <v>0.23927832782101907</v>
      </c>
      <c r="H21" s="364"/>
      <c r="J21" s="451"/>
      <c r="K21" s="452"/>
      <c r="L21" s="452"/>
      <c r="M21" s="452"/>
      <c r="N21" s="452"/>
      <c r="O21" s="524"/>
      <c r="P21" s="365"/>
    </row>
    <row r="22" spans="1:16" s="357" customFormat="1" ht="15.75" customHeight="1">
      <c r="A22" s="358" t="s">
        <v>306</v>
      </c>
      <c r="B22" s="359" t="s">
        <v>63</v>
      </c>
      <c r="C22" s="360">
        <v>563091.3840000001</v>
      </c>
      <c r="D22" s="361">
        <v>164440.0038</v>
      </c>
      <c r="E22" s="360">
        <v>132455.8798</v>
      </c>
      <c r="F22" s="362">
        <v>0.292030758190397</v>
      </c>
      <c r="G22" s="363">
        <v>0.235229810939533</v>
      </c>
      <c r="H22" s="364"/>
      <c r="J22" s="451"/>
      <c r="K22" s="452"/>
      <c r="L22" s="452"/>
      <c r="M22" s="452"/>
      <c r="N22" s="452"/>
      <c r="O22" s="524"/>
      <c r="P22" s="365"/>
    </row>
    <row r="23" spans="1:16" s="357" customFormat="1" ht="15.75" customHeight="1">
      <c r="A23" s="366" t="s">
        <v>306</v>
      </c>
      <c r="B23" s="367" t="s">
        <v>81</v>
      </c>
      <c r="C23" s="368">
        <v>684773.9709999999</v>
      </c>
      <c r="D23" s="369">
        <v>201846.0486</v>
      </c>
      <c r="E23" s="368">
        <v>192730.4046</v>
      </c>
      <c r="F23" s="370">
        <v>0.2947630271419882</v>
      </c>
      <c r="G23" s="371">
        <v>0.2814511251333764</v>
      </c>
      <c r="H23" s="364"/>
      <c r="J23" s="451"/>
      <c r="K23" s="452"/>
      <c r="L23" s="452"/>
      <c r="M23" s="452"/>
      <c r="N23" s="452"/>
      <c r="O23" s="524"/>
      <c r="P23" s="365"/>
    </row>
    <row r="24" spans="1:16" s="357" customFormat="1" ht="15.75" customHeight="1">
      <c r="A24" s="358" t="s">
        <v>404</v>
      </c>
      <c r="B24" s="359" t="s">
        <v>79</v>
      </c>
      <c r="C24" s="361">
        <v>2017988.0359999998</v>
      </c>
      <c r="D24" s="361">
        <v>595769.9452</v>
      </c>
      <c r="E24" s="361">
        <v>529984.9491999999</v>
      </c>
      <c r="F24" s="362">
        <v>0.29522967161932173</v>
      </c>
      <c r="G24" s="363">
        <v>0.26263037230414976</v>
      </c>
      <c r="H24" s="364"/>
      <c r="J24" s="451"/>
      <c r="K24" s="452"/>
      <c r="L24" s="452"/>
      <c r="M24" s="452"/>
      <c r="N24" s="452"/>
      <c r="O24" s="524"/>
      <c r="P24" s="365"/>
    </row>
    <row r="25" spans="1:16" s="357" customFormat="1" ht="15.75" customHeight="1">
      <c r="A25" s="366" t="s">
        <v>404</v>
      </c>
      <c r="B25" s="367" t="s">
        <v>36</v>
      </c>
      <c r="C25" s="368">
        <v>1048545.265</v>
      </c>
      <c r="D25" s="369">
        <v>310875.29099999997</v>
      </c>
      <c r="E25" s="368">
        <v>289353.29099999997</v>
      </c>
      <c r="F25" s="370">
        <v>0.2964824708831239</v>
      </c>
      <c r="G25" s="371">
        <v>0.27595689061644846</v>
      </c>
      <c r="H25" s="364"/>
      <c r="J25" s="451"/>
      <c r="K25" s="452"/>
      <c r="L25" s="452"/>
      <c r="M25" s="452"/>
      <c r="N25" s="452"/>
      <c r="O25" s="524"/>
      <c r="P25" s="365"/>
    </row>
    <row r="26" spans="1:16" s="357" customFormat="1" ht="15.75" customHeight="1">
      <c r="A26" s="358" t="s">
        <v>404</v>
      </c>
      <c r="B26" s="359" t="s">
        <v>194</v>
      </c>
      <c r="C26" s="360">
        <v>3565941.187</v>
      </c>
      <c r="D26" s="361">
        <v>1065542.8682</v>
      </c>
      <c r="E26" s="360">
        <v>940520.6641999999</v>
      </c>
      <c r="F26" s="362">
        <v>0.298811116707293</v>
      </c>
      <c r="G26" s="363">
        <v>0.26375103089999447</v>
      </c>
      <c r="H26" s="364"/>
      <c r="J26" s="451"/>
      <c r="K26" s="452"/>
      <c r="L26" s="452"/>
      <c r="M26" s="452"/>
      <c r="N26" s="452"/>
      <c r="O26" s="524"/>
      <c r="P26" s="365"/>
    </row>
    <row r="27" spans="1:16" s="357" customFormat="1" ht="15.75" customHeight="1">
      <c r="A27" s="366" t="s">
        <v>404</v>
      </c>
      <c r="B27" s="367" t="s">
        <v>61</v>
      </c>
      <c r="C27" s="368">
        <v>443095.92000000004</v>
      </c>
      <c r="D27" s="369">
        <v>132405.9832</v>
      </c>
      <c r="E27" s="368">
        <v>112769.16219999999</v>
      </c>
      <c r="F27" s="370">
        <v>0.2988201362811013</v>
      </c>
      <c r="G27" s="371">
        <v>0.2545028223234373</v>
      </c>
      <c r="H27" s="364"/>
      <c r="J27" s="451"/>
      <c r="K27" s="452"/>
      <c r="L27" s="452"/>
      <c r="M27" s="452"/>
      <c r="N27" s="452"/>
      <c r="O27" s="524"/>
      <c r="P27" s="365"/>
    </row>
    <row r="28" spans="1:16" s="357" customFormat="1" ht="15.75" customHeight="1">
      <c r="A28" s="358" t="s">
        <v>404</v>
      </c>
      <c r="B28" s="359" t="s">
        <v>56</v>
      </c>
      <c r="C28" s="360">
        <v>1786320.025</v>
      </c>
      <c r="D28" s="361">
        <v>534253.9326</v>
      </c>
      <c r="E28" s="360">
        <v>452370.0828</v>
      </c>
      <c r="F28" s="362">
        <v>0.2990807498785107</v>
      </c>
      <c r="G28" s="363">
        <v>0.2532413433589538</v>
      </c>
      <c r="H28" s="364"/>
      <c r="J28" s="451"/>
      <c r="K28" s="452"/>
      <c r="L28" s="452"/>
      <c r="M28" s="452"/>
      <c r="N28" s="452"/>
      <c r="O28" s="524"/>
      <c r="P28" s="365"/>
    </row>
    <row r="29" spans="1:16" s="357" customFormat="1" ht="15.75" customHeight="1">
      <c r="A29" s="366" t="s">
        <v>404</v>
      </c>
      <c r="B29" s="367" t="s">
        <v>44</v>
      </c>
      <c r="C29" s="368">
        <v>262106.15699999998</v>
      </c>
      <c r="D29" s="369">
        <v>79078.4038</v>
      </c>
      <c r="E29" s="368">
        <v>74274.4038</v>
      </c>
      <c r="F29" s="370">
        <v>0.3017037245714148</v>
      </c>
      <c r="G29" s="371">
        <v>0.2833752730196262</v>
      </c>
      <c r="H29" s="364"/>
      <c r="J29" s="451"/>
      <c r="K29" s="452"/>
      <c r="L29" s="452"/>
      <c r="M29" s="452"/>
      <c r="N29" s="452"/>
      <c r="O29" s="524"/>
      <c r="P29" s="365"/>
    </row>
    <row r="30" spans="1:16" s="357" customFormat="1" ht="15.75" customHeight="1">
      <c r="A30" s="358" t="s">
        <v>404</v>
      </c>
      <c r="B30" s="359" t="s">
        <v>73</v>
      </c>
      <c r="C30" s="360">
        <v>605999</v>
      </c>
      <c r="D30" s="361">
        <v>183525.3158</v>
      </c>
      <c r="E30" s="360">
        <v>166569.36980000001</v>
      </c>
      <c r="F30" s="362">
        <v>0.30284755552401904</v>
      </c>
      <c r="G30" s="363">
        <v>0.2748674004412549</v>
      </c>
      <c r="H30" s="364"/>
      <c r="J30" s="451"/>
      <c r="K30" s="452"/>
      <c r="L30" s="452"/>
      <c r="M30" s="452"/>
      <c r="N30" s="452"/>
      <c r="O30" s="524"/>
      <c r="P30" s="365"/>
    </row>
    <row r="31" spans="1:16" s="357" customFormat="1" ht="15.75" customHeight="1">
      <c r="A31" s="366" t="s">
        <v>404</v>
      </c>
      <c r="B31" s="367" t="s">
        <v>40</v>
      </c>
      <c r="C31" s="368">
        <v>3291144.6459999997</v>
      </c>
      <c r="D31" s="369">
        <v>996730.5214</v>
      </c>
      <c r="E31" s="368">
        <v>812991.2544</v>
      </c>
      <c r="F31" s="370">
        <v>0.3028522379322978</v>
      </c>
      <c r="G31" s="371">
        <v>0.24702386003851137</v>
      </c>
      <c r="H31" s="364"/>
      <c r="J31" s="451"/>
      <c r="K31" s="452"/>
      <c r="L31" s="452"/>
      <c r="M31" s="452"/>
      <c r="N31" s="452"/>
      <c r="O31" s="524"/>
      <c r="P31" s="365"/>
    </row>
    <row r="32" spans="1:16" s="357" customFormat="1" ht="15.75" customHeight="1">
      <c r="A32" s="358" t="s">
        <v>405</v>
      </c>
      <c r="B32" s="372" t="s">
        <v>76</v>
      </c>
      <c r="C32" s="361">
        <v>1459031.206</v>
      </c>
      <c r="D32" s="361">
        <v>446268.34140000003</v>
      </c>
      <c r="E32" s="361">
        <v>378558.54240000003</v>
      </c>
      <c r="F32" s="362">
        <v>0.30586620736061215</v>
      </c>
      <c r="G32" s="363">
        <v>0.2594588387439878</v>
      </c>
      <c r="H32" s="364"/>
      <c r="J32" s="451"/>
      <c r="K32" s="452"/>
      <c r="L32" s="452"/>
      <c r="M32" s="452"/>
      <c r="N32" s="452"/>
      <c r="O32" s="524"/>
      <c r="P32" s="365"/>
    </row>
    <row r="33" spans="1:16" s="357" customFormat="1" ht="15.75" customHeight="1">
      <c r="A33" s="366" t="s">
        <v>405</v>
      </c>
      <c r="B33" s="373" t="s">
        <v>193</v>
      </c>
      <c r="C33" s="369">
        <v>101789372.169</v>
      </c>
      <c r="D33" s="369">
        <v>31143384.282800004</v>
      </c>
      <c r="E33" s="369">
        <v>24764581.340800006</v>
      </c>
      <c r="F33" s="370">
        <v>0.3059590959171348</v>
      </c>
      <c r="G33" s="371">
        <v>0.24329240679158123</v>
      </c>
      <c r="H33" s="364"/>
      <c r="J33" s="451"/>
      <c r="K33" s="452"/>
      <c r="L33" s="452"/>
      <c r="M33" s="452"/>
      <c r="N33" s="452"/>
      <c r="O33" s="524"/>
      <c r="P33" s="365"/>
    </row>
    <row r="34" spans="1:16" s="357" customFormat="1" ht="15.75" customHeight="1">
      <c r="A34" s="358" t="s">
        <v>405</v>
      </c>
      <c r="B34" s="359" t="s">
        <v>39</v>
      </c>
      <c r="C34" s="360">
        <v>916158.684</v>
      </c>
      <c r="D34" s="361">
        <v>283765.89239999995</v>
      </c>
      <c r="E34" s="360">
        <v>257909.75639999995</v>
      </c>
      <c r="F34" s="362">
        <v>0.30973443504466086</v>
      </c>
      <c r="G34" s="363">
        <v>0.2815121014559962</v>
      </c>
      <c r="H34" s="364"/>
      <c r="J34" s="451"/>
      <c r="K34" s="452"/>
      <c r="L34" s="452"/>
      <c r="M34" s="452"/>
      <c r="N34" s="452"/>
      <c r="O34" s="524"/>
      <c r="P34" s="365"/>
    </row>
    <row r="35" spans="1:16" s="357" customFormat="1" ht="15.75" customHeight="1">
      <c r="A35" s="366" t="s">
        <v>405</v>
      </c>
      <c r="B35" s="367" t="s">
        <v>28</v>
      </c>
      <c r="C35" s="368">
        <v>8964310.543000001</v>
      </c>
      <c r="D35" s="369">
        <v>2779771.670793</v>
      </c>
      <c r="E35" s="368">
        <v>2294606.198793</v>
      </c>
      <c r="F35" s="370">
        <v>0.310093192048512</v>
      </c>
      <c r="G35" s="371">
        <v>0.2559712972666703</v>
      </c>
      <c r="H35" s="364"/>
      <c r="J35" s="451"/>
      <c r="K35" s="452"/>
      <c r="L35" s="452"/>
      <c r="M35" s="452"/>
      <c r="N35" s="452"/>
      <c r="O35" s="524"/>
      <c r="P35" s="365"/>
    </row>
    <row r="36" spans="1:16" s="357" customFormat="1" ht="15.75" customHeight="1">
      <c r="A36" s="358" t="s">
        <v>405</v>
      </c>
      <c r="B36" s="359" t="s">
        <v>48</v>
      </c>
      <c r="C36" s="360">
        <v>3968715.022</v>
      </c>
      <c r="D36" s="361">
        <v>1241939.4442</v>
      </c>
      <c r="E36" s="360">
        <v>1053863.4782</v>
      </c>
      <c r="F36" s="362">
        <v>0.31293238171939475</v>
      </c>
      <c r="G36" s="363">
        <v>0.2655427442782008</v>
      </c>
      <c r="H36" s="364"/>
      <c r="J36" s="451"/>
      <c r="K36" s="452"/>
      <c r="L36" s="452"/>
      <c r="M36" s="452"/>
      <c r="N36" s="452"/>
      <c r="O36" s="524"/>
      <c r="P36" s="365"/>
    </row>
    <row r="37" spans="1:16" s="357" customFormat="1" ht="15.75" customHeight="1">
      <c r="A37" s="366" t="s">
        <v>405</v>
      </c>
      <c r="B37" s="367" t="s">
        <v>42</v>
      </c>
      <c r="C37" s="369">
        <v>362180.452</v>
      </c>
      <c r="D37" s="369">
        <v>113514.819</v>
      </c>
      <c r="E37" s="369">
        <v>95401.658</v>
      </c>
      <c r="F37" s="370">
        <v>0.31342061222012063</v>
      </c>
      <c r="G37" s="371">
        <v>0.2634091858717985</v>
      </c>
      <c r="H37" s="364"/>
      <c r="J37" s="451"/>
      <c r="K37" s="452"/>
      <c r="L37" s="452"/>
      <c r="M37" s="452"/>
      <c r="N37" s="452"/>
      <c r="O37" s="524"/>
      <c r="P37" s="365"/>
    </row>
    <row r="38" spans="1:16" s="357" customFormat="1" ht="15.75" customHeight="1">
      <c r="A38" s="358" t="s">
        <v>406</v>
      </c>
      <c r="B38" s="359" t="s">
        <v>74</v>
      </c>
      <c r="C38" s="360">
        <v>544550.1359999999</v>
      </c>
      <c r="D38" s="361">
        <v>171729.8218</v>
      </c>
      <c r="E38" s="360">
        <v>137972.0338</v>
      </c>
      <c r="F38" s="362">
        <v>0.31536090149833335</v>
      </c>
      <c r="G38" s="363">
        <v>0.25336883544548416</v>
      </c>
      <c r="H38" s="364"/>
      <c r="J38" s="451"/>
      <c r="K38" s="452"/>
      <c r="L38" s="452"/>
      <c r="M38" s="452"/>
      <c r="N38" s="452"/>
      <c r="O38" s="524"/>
      <c r="P38" s="365"/>
    </row>
    <row r="39" spans="1:16" s="357" customFormat="1" ht="15.75" customHeight="1">
      <c r="A39" s="366" t="s">
        <v>406</v>
      </c>
      <c r="B39" s="367" t="s">
        <v>77</v>
      </c>
      <c r="C39" s="368">
        <v>683243.227</v>
      </c>
      <c r="D39" s="369">
        <v>217531.7304</v>
      </c>
      <c r="E39" s="368">
        <v>195711.0184</v>
      </c>
      <c r="F39" s="370">
        <v>0.31838110032227224</v>
      </c>
      <c r="G39" s="371">
        <v>0.28644413975288485</v>
      </c>
      <c r="H39" s="364"/>
      <c r="J39" s="451"/>
      <c r="K39" s="452"/>
      <c r="L39" s="452"/>
      <c r="M39" s="452"/>
      <c r="N39" s="452"/>
      <c r="O39" s="524"/>
      <c r="P39" s="365"/>
    </row>
    <row r="40" spans="1:16" s="357" customFormat="1" ht="15.75" customHeight="1">
      <c r="A40" s="358" t="s">
        <v>406</v>
      </c>
      <c r="B40" s="359" t="s">
        <v>419</v>
      </c>
      <c r="C40" s="360">
        <v>193772.73200000002</v>
      </c>
      <c r="D40" s="361">
        <v>61924.816</v>
      </c>
      <c r="E40" s="360">
        <v>61924.816</v>
      </c>
      <c r="F40" s="362">
        <v>0.31957445901108517</v>
      </c>
      <c r="G40" s="363">
        <v>0.31957445901108517</v>
      </c>
      <c r="H40" s="364"/>
      <c r="J40" s="451"/>
      <c r="K40" s="452"/>
      <c r="L40" s="452"/>
      <c r="M40" s="452"/>
      <c r="N40" s="452"/>
      <c r="O40" s="524"/>
      <c r="P40" s="365"/>
    </row>
    <row r="41" spans="1:16" s="357" customFormat="1" ht="15.75" customHeight="1">
      <c r="A41" s="366" t="s">
        <v>406</v>
      </c>
      <c r="B41" s="367" t="s">
        <v>34</v>
      </c>
      <c r="C41" s="369">
        <v>3592573.182</v>
      </c>
      <c r="D41" s="369">
        <v>1156277.9222000001</v>
      </c>
      <c r="E41" s="369">
        <v>1040998.1582000002</v>
      </c>
      <c r="F41" s="370">
        <v>0.32185229461527504</v>
      </c>
      <c r="G41" s="371">
        <v>0.2897639395115877</v>
      </c>
      <c r="H41" s="364"/>
      <c r="J41" s="451"/>
      <c r="K41" s="452"/>
      <c r="L41" s="452"/>
      <c r="M41" s="452"/>
      <c r="N41" s="452"/>
      <c r="O41" s="524"/>
      <c r="P41" s="365"/>
    </row>
    <row r="42" spans="1:16" s="357" customFormat="1" ht="15.75" customHeight="1">
      <c r="A42" s="358" t="s">
        <v>406</v>
      </c>
      <c r="B42" s="359" t="s">
        <v>43</v>
      </c>
      <c r="C42" s="360">
        <v>1055532.2750000001</v>
      </c>
      <c r="D42" s="361">
        <v>340372.704</v>
      </c>
      <c r="E42" s="360">
        <v>300253.314</v>
      </c>
      <c r="F42" s="362">
        <v>0.32246546321854536</v>
      </c>
      <c r="G42" s="363">
        <v>0.28445678176917893</v>
      </c>
      <c r="H42" s="364"/>
      <c r="J42" s="451"/>
      <c r="K42" s="452"/>
      <c r="L42" s="452"/>
      <c r="M42" s="452"/>
      <c r="N42" s="452"/>
      <c r="O42" s="524"/>
      <c r="P42" s="365"/>
    </row>
    <row r="43" spans="1:16" s="357" customFormat="1" ht="15.75" customHeight="1">
      <c r="A43" s="366" t="s">
        <v>406</v>
      </c>
      <c r="B43" s="367" t="s">
        <v>50</v>
      </c>
      <c r="C43" s="368">
        <v>847460.0109999999</v>
      </c>
      <c r="D43" s="369">
        <v>273952.1002</v>
      </c>
      <c r="E43" s="368">
        <v>230965.3002</v>
      </c>
      <c r="F43" s="370">
        <v>0.32326256890485894</v>
      </c>
      <c r="G43" s="371">
        <v>0.27253828759124776</v>
      </c>
      <c r="H43" s="364"/>
      <c r="J43" s="451"/>
      <c r="K43" s="452"/>
      <c r="L43" s="452"/>
      <c r="M43" s="452"/>
      <c r="N43" s="452"/>
      <c r="O43" s="524"/>
      <c r="P43" s="365"/>
    </row>
    <row r="44" spans="1:16" s="357" customFormat="1" ht="15.75" customHeight="1">
      <c r="A44" s="358" t="s">
        <v>406</v>
      </c>
      <c r="B44" s="359" t="s">
        <v>65</v>
      </c>
      <c r="C44" s="360">
        <v>5145134.529999999</v>
      </c>
      <c r="D44" s="361">
        <v>1666058.3004</v>
      </c>
      <c r="E44" s="360">
        <v>1307680.4964</v>
      </c>
      <c r="F44" s="362">
        <v>0.32381238832252657</v>
      </c>
      <c r="G44" s="363">
        <v>0.2541586597542281</v>
      </c>
      <c r="H44" s="364"/>
      <c r="J44" s="451"/>
      <c r="K44" s="452"/>
      <c r="L44" s="452"/>
      <c r="M44" s="452"/>
      <c r="N44" s="452"/>
      <c r="O44" s="524"/>
      <c r="P44" s="365"/>
    </row>
    <row r="45" spans="1:16" s="357" customFormat="1" ht="15.75" customHeight="1">
      <c r="A45" s="366" t="s">
        <v>407</v>
      </c>
      <c r="B45" s="367" t="s">
        <v>47</v>
      </c>
      <c r="C45" s="368">
        <v>517407.67199999996</v>
      </c>
      <c r="D45" s="369">
        <v>170974.4382</v>
      </c>
      <c r="E45" s="368">
        <v>160333.3942</v>
      </c>
      <c r="F45" s="370">
        <v>0.3304443429281041</v>
      </c>
      <c r="G45" s="371">
        <v>0.30987826983748323</v>
      </c>
      <c r="H45" s="364"/>
      <c r="J45" s="451"/>
      <c r="K45" s="452"/>
      <c r="L45" s="452"/>
      <c r="M45" s="452"/>
      <c r="N45" s="452"/>
      <c r="O45" s="524"/>
      <c r="P45" s="365"/>
    </row>
    <row r="46" spans="1:16" s="357" customFormat="1" ht="15.75" customHeight="1">
      <c r="A46" s="358" t="s">
        <v>407</v>
      </c>
      <c r="B46" s="359" t="s">
        <v>37</v>
      </c>
      <c r="C46" s="360">
        <v>1718884.4929999998</v>
      </c>
      <c r="D46" s="361">
        <v>571370.979</v>
      </c>
      <c r="E46" s="360">
        <v>528141.6270000001</v>
      </c>
      <c r="F46" s="362">
        <v>0.33240801306129425</v>
      </c>
      <c r="G46" s="363">
        <v>0.3072583580518695</v>
      </c>
      <c r="H46" s="364"/>
      <c r="J46" s="451"/>
      <c r="K46" s="452"/>
      <c r="L46" s="452"/>
      <c r="M46" s="452"/>
      <c r="N46" s="452"/>
      <c r="O46" s="524"/>
      <c r="P46" s="365"/>
    </row>
    <row r="47" spans="1:16" s="357" customFormat="1" ht="15.75" customHeight="1">
      <c r="A47" s="366" t="s">
        <v>282</v>
      </c>
      <c r="B47" s="367" t="s">
        <v>51</v>
      </c>
      <c r="C47" s="368">
        <v>462054.938</v>
      </c>
      <c r="D47" s="369">
        <v>156840.50900000002</v>
      </c>
      <c r="E47" s="368">
        <v>145908.50900000002</v>
      </c>
      <c r="F47" s="370">
        <v>0.3394412570913808</v>
      </c>
      <c r="G47" s="371">
        <v>0.31578173286398253</v>
      </c>
      <c r="H47" s="364"/>
      <c r="J47" s="451"/>
      <c r="K47" s="452"/>
      <c r="L47" s="452"/>
      <c r="M47" s="452"/>
      <c r="N47" s="452"/>
      <c r="O47" s="524"/>
      <c r="P47" s="365"/>
    </row>
    <row r="48" spans="1:16" s="357" customFormat="1" ht="15.75" customHeight="1">
      <c r="A48" s="358" t="s">
        <v>282</v>
      </c>
      <c r="B48" s="359" t="s">
        <v>26</v>
      </c>
      <c r="C48" s="360">
        <v>12833446.921999998</v>
      </c>
      <c r="D48" s="361">
        <v>4364524.2464</v>
      </c>
      <c r="E48" s="360">
        <v>3611170.6183999996</v>
      </c>
      <c r="F48" s="362">
        <v>0.34008978826397956</v>
      </c>
      <c r="G48" s="363">
        <v>0.2813874277384883</v>
      </c>
      <c r="H48" s="364"/>
      <c r="J48" s="451"/>
      <c r="K48" s="452"/>
      <c r="L48" s="452"/>
      <c r="M48" s="452"/>
      <c r="N48" s="452"/>
      <c r="O48" s="524"/>
      <c r="P48" s="365"/>
    </row>
    <row r="49" spans="1:16" s="357" customFormat="1" ht="15.75" customHeight="1">
      <c r="A49" s="366" t="s">
        <v>282</v>
      </c>
      <c r="B49" s="367" t="s">
        <v>25</v>
      </c>
      <c r="C49" s="368">
        <v>26968117.735</v>
      </c>
      <c r="D49" s="369">
        <v>9274140.5452</v>
      </c>
      <c r="E49" s="368">
        <v>7788307.037199999</v>
      </c>
      <c r="F49" s="370">
        <v>0.3438927639048295</v>
      </c>
      <c r="G49" s="371">
        <v>0.2887968346078566</v>
      </c>
      <c r="H49" s="364"/>
      <c r="J49" s="451"/>
      <c r="K49" s="452"/>
      <c r="L49" s="452"/>
      <c r="M49" s="452"/>
      <c r="N49" s="452"/>
      <c r="O49" s="524"/>
      <c r="P49" s="365"/>
    </row>
    <row r="50" spans="1:16" s="357" customFormat="1" ht="15.75" customHeight="1">
      <c r="A50" s="358" t="s">
        <v>282</v>
      </c>
      <c r="B50" s="359" t="s">
        <v>66</v>
      </c>
      <c r="C50" s="360">
        <v>628060.9430000001</v>
      </c>
      <c r="D50" s="361">
        <v>216316.5134</v>
      </c>
      <c r="E50" s="360">
        <v>203871.6854</v>
      </c>
      <c r="F50" s="362">
        <v>0.344419623303976</v>
      </c>
      <c r="G50" s="363">
        <v>0.32460494108451504</v>
      </c>
      <c r="H50" s="364"/>
      <c r="J50" s="451"/>
      <c r="K50" s="452"/>
      <c r="L50" s="452"/>
      <c r="M50" s="452"/>
      <c r="N50" s="452"/>
      <c r="O50" s="524"/>
      <c r="P50" s="365"/>
    </row>
    <row r="51" spans="1:16" s="357" customFormat="1" ht="15.75" customHeight="1">
      <c r="A51" s="366" t="s">
        <v>282</v>
      </c>
      <c r="B51" s="367" t="s">
        <v>27</v>
      </c>
      <c r="C51" s="368">
        <v>22875558.612</v>
      </c>
      <c r="D51" s="369">
        <v>7880188.327200001</v>
      </c>
      <c r="E51" s="368">
        <v>6727752.114200002</v>
      </c>
      <c r="F51" s="370">
        <v>0.34448069491366357</v>
      </c>
      <c r="G51" s="371">
        <v>0.2941022000079498</v>
      </c>
      <c r="H51" s="364"/>
      <c r="J51" s="451"/>
      <c r="K51" s="452"/>
      <c r="L51" s="452"/>
      <c r="M51" s="452"/>
      <c r="N51" s="452"/>
      <c r="O51" s="524"/>
      <c r="P51" s="365"/>
    </row>
    <row r="52" spans="1:16" s="357" customFormat="1" ht="15.75" customHeight="1">
      <c r="A52" s="358" t="s">
        <v>408</v>
      </c>
      <c r="B52" s="359" t="s">
        <v>75</v>
      </c>
      <c r="C52" s="361">
        <v>1593976.716</v>
      </c>
      <c r="D52" s="361">
        <v>550692.1186</v>
      </c>
      <c r="E52" s="361">
        <v>478021.4746000001</v>
      </c>
      <c r="F52" s="362">
        <v>0.34548316363236015</v>
      </c>
      <c r="G52" s="363">
        <v>0.29989238224230125</v>
      </c>
      <c r="H52" s="364"/>
      <c r="J52" s="451"/>
      <c r="K52" s="452"/>
      <c r="L52" s="452"/>
      <c r="M52" s="452"/>
      <c r="N52" s="452"/>
      <c r="O52" s="524"/>
      <c r="P52" s="365"/>
    </row>
    <row r="53" spans="1:16" s="357" customFormat="1" ht="15.75" customHeight="1">
      <c r="A53" s="366" t="s">
        <v>408</v>
      </c>
      <c r="B53" s="367" t="s">
        <v>30</v>
      </c>
      <c r="C53" s="368">
        <v>2813968.472</v>
      </c>
      <c r="D53" s="369">
        <v>976698.1584</v>
      </c>
      <c r="E53" s="368">
        <v>745994.5303999999</v>
      </c>
      <c r="F53" s="370">
        <v>0.3470892329173189</v>
      </c>
      <c r="G53" s="371">
        <v>0.2651040826586773</v>
      </c>
      <c r="H53" s="364"/>
      <c r="J53" s="451"/>
      <c r="K53" s="452"/>
      <c r="L53" s="452"/>
      <c r="M53" s="452"/>
      <c r="N53" s="452"/>
      <c r="O53" s="524"/>
      <c r="P53" s="365"/>
    </row>
    <row r="54" spans="1:16" s="357" customFormat="1" ht="15.75" customHeight="1">
      <c r="A54" s="358" t="s">
        <v>408</v>
      </c>
      <c r="B54" s="359" t="s">
        <v>49</v>
      </c>
      <c r="C54" s="360">
        <v>1131692.409</v>
      </c>
      <c r="D54" s="361">
        <v>392882.38100000005</v>
      </c>
      <c r="E54" s="360">
        <v>361080.80100000004</v>
      </c>
      <c r="F54" s="362">
        <v>0.3471635736667737</v>
      </c>
      <c r="G54" s="363">
        <v>0.31906266943953676</v>
      </c>
      <c r="H54" s="364"/>
      <c r="J54" s="451"/>
      <c r="K54" s="452"/>
      <c r="L54" s="452"/>
      <c r="M54" s="452"/>
      <c r="N54" s="452"/>
      <c r="O54" s="524"/>
      <c r="P54" s="365"/>
    </row>
    <row r="55" spans="1:16" s="357" customFormat="1" ht="15.75" customHeight="1">
      <c r="A55" s="366" t="s">
        <v>408</v>
      </c>
      <c r="B55" s="367" t="s">
        <v>68</v>
      </c>
      <c r="C55" s="368">
        <v>499663.169</v>
      </c>
      <c r="D55" s="369">
        <v>176286.156</v>
      </c>
      <c r="E55" s="368">
        <v>168548.53199999998</v>
      </c>
      <c r="F55" s="370">
        <v>0.35280998668124763</v>
      </c>
      <c r="G55" s="371">
        <v>0.3373243065670105</v>
      </c>
      <c r="H55" s="364"/>
      <c r="J55" s="451"/>
      <c r="K55" s="452"/>
      <c r="L55" s="452"/>
      <c r="M55" s="452"/>
      <c r="N55" s="452"/>
      <c r="O55" s="524"/>
      <c r="P55" s="365"/>
    </row>
    <row r="56" spans="1:16" s="357" customFormat="1" ht="15.75" customHeight="1">
      <c r="A56" s="358" t="s">
        <v>393</v>
      </c>
      <c r="B56" s="359" t="s">
        <v>424</v>
      </c>
      <c r="C56" s="360">
        <v>245456.762</v>
      </c>
      <c r="D56" s="361">
        <v>87498.872</v>
      </c>
      <c r="E56" s="360">
        <v>87498.872</v>
      </c>
      <c r="F56" s="362">
        <v>0.35647366683668713</v>
      </c>
      <c r="G56" s="363">
        <v>0.35647366683668713</v>
      </c>
      <c r="H56" s="364"/>
      <c r="J56" s="451"/>
      <c r="K56" s="452"/>
      <c r="L56" s="452"/>
      <c r="M56" s="452"/>
      <c r="N56" s="452"/>
      <c r="O56" s="524"/>
      <c r="P56" s="365"/>
    </row>
    <row r="57" spans="1:16" s="357" customFormat="1" ht="15.75" customHeight="1">
      <c r="A57" s="366" t="s">
        <v>393</v>
      </c>
      <c r="B57" s="367" t="s">
        <v>69</v>
      </c>
      <c r="C57" s="368">
        <v>3600855.13</v>
      </c>
      <c r="D57" s="369">
        <v>1288665.101</v>
      </c>
      <c r="E57" s="368">
        <v>959669.2980000001</v>
      </c>
      <c r="F57" s="370">
        <v>0.3578775192213856</v>
      </c>
      <c r="G57" s="371">
        <v>0.2665114988949861</v>
      </c>
      <c r="H57" s="364"/>
      <c r="J57" s="451"/>
      <c r="K57" s="452"/>
      <c r="L57" s="452"/>
      <c r="M57" s="452"/>
      <c r="N57" s="452"/>
      <c r="O57" s="524"/>
      <c r="P57" s="365"/>
    </row>
    <row r="58" spans="1:16" s="357" customFormat="1" ht="15.75" customHeight="1">
      <c r="A58" s="358" t="s">
        <v>286</v>
      </c>
      <c r="B58" s="359" t="s">
        <v>322</v>
      </c>
      <c r="C58" s="360">
        <v>3221441.088</v>
      </c>
      <c r="D58" s="361">
        <v>1185757.6330000001</v>
      </c>
      <c r="E58" s="360">
        <v>927106.4310000001</v>
      </c>
      <c r="F58" s="362">
        <v>0.3680829792036228</v>
      </c>
      <c r="G58" s="363">
        <v>0.28779245240693974</v>
      </c>
      <c r="H58" s="364"/>
      <c r="J58" s="451"/>
      <c r="K58" s="452"/>
      <c r="L58" s="452"/>
      <c r="M58" s="452"/>
      <c r="N58" s="452"/>
      <c r="O58" s="524"/>
      <c r="P58" s="365"/>
    </row>
    <row r="59" spans="1:16" s="357" customFormat="1" ht="15.75" customHeight="1">
      <c r="A59" s="366" t="s">
        <v>286</v>
      </c>
      <c r="B59" s="367" t="s">
        <v>31</v>
      </c>
      <c r="C59" s="368">
        <v>1113040.644</v>
      </c>
      <c r="D59" s="369">
        <v>410905.3864</v>
      </c>
      <c r="E59" s="368">
        <v>386429.5384</v>
      </c>
      <c r="F59" s="370">
        <v>0.36917374816008963</v>
      </c>
      <c r="G59" s="371">
        <v>0.3471836724769235</v>
      </c>
      <c r="H59" s="364"/>
      <c r="J59" s="451"/>
      <c r="K59" s="452"/>
      <c r="L59" s="452"/>
      <c r="M59" s="452"/>
      <c r="N59" s="452"/>
      <c r="O59" s="524"/>
      <c r="P59" s="365"/>
    </row>
    <row r="60" spans="1:16" s="357" customFormat="1" ht="15.75" customHeight="1">
      <c r="A60" s="358" t="s">
        <v>286</v>
      </c>
      <c r="B60" s="359" t="s">
        <v>420</v>
      </c>
      <c r="C60" s="360">
        <v>54862</v>
      </c>
      <c r="D60" s="361">
        <v>20342</v>
      </c>
      <c r="E60" s="360">
        <v>20342</v>
      </c>
      <c r="F60" s="362">
        <v>0.370784878422223</v>
      </c>
      <c r="G60" s="363">
        <v>0.370784878422223</v>
      </c>
      <c r="H60" s="364"/>
      <c r="J60" s="451"/>
      <c r="K60" s="452"/>
      <c r="L60" s="452"/>
      <c r="M60" s="452"/>
      <c r="N60" s="452"/>
      <c r="O60" s="524"/>
      <c r="P60" s="365"/>
    </row>
    <row r="61" spans="1:16" s="357" customFormat="1" ht="15.75" customHeight="1">
      <c r="A61" s="366" t="s">
        <v>409</v>
      </c>
      <c r="B61" s="367" t="s">
        <v>38</v>
      </c>
      <c r="C61" s="368">
        <v>664769.941</v>
      </c>
      <c r="D61" s="369">
        <v>250034.16460000002</v>
      </c>
      <c r="E61" s="368">
        <v>225806.93260000003</v>
      </c>
      <c r="F61" s="370">
        <v>0.3761213454144432</v>
      </c>
      <c r="G61" s="371">
        <v>0.3396768094843807</v>
      </c>
      <c r="H61" s="364"/>
      <c r="J61" s="451"/>
      <c r="K61" s="452"/>
      <c r="L61" s="452"/>
      <c r="M61" s="452"/>
      <c r="N61" s="452"/>
      <c r="O61" s="524"/>
      <c r="P61" s="365"/>
    </row>
    <row r="62" spans="1:16" s="357" customFormat="1" ht="15.75" customHeight="1">
      <c r="A62" s="358" t="s">
        <v>409</v>
      </c>
      <c r="B62" s="359" t="s">
        <v>60</v>
      </c>
      <c r="C62" s="360">
        <v>363726.939</v>
      </c>
      <c r="D62" s="361">
        <v>138262.0234</v>
      </c>
      <c r="E62" s="360">
        <v>116350.0234</v>
      </c>
      <c r="F62" s="362">
        <v>0.38012588174009293</v>
      </c>
      <c r="G62" s="363">
        <v>0.31988288720071956</v>
      </c>
      <c r="H62" s="364"/>
      <c r="J62" s="451"/>
      <c r="K62" s="452"/>
      <c r="L62" s="452"/>
      <c r="M62" s="452"/>
      <c r="N62" s="452"/>
      <c r="O62" s="524"/>
      <c r="P62" s="365"/>
    </row>
    <row r="63" spans="1:16" s="357" customFormat="1" ht="15.75" customHeight="1">
      <c r="A63" s="366" t="s">
        <v>410</v>
      </c>
      <c r="B63" s="367" t="s">
        <v>421</v>
      </c>
      <c r="C63" s="369">
        <v>82246</v>
      </c>
      <c r="D63" s="369">
        <v>31698</v>
      </c>
      <c r="E63" s="369">
        <v>31698</v>
      </c>
      <c r="F63" s="370">
        <v>0.3854047613257788</v>
      </c>
      <c r="G63" s="371">
        <v>0.3854047613257788</v>
      </c>
      <c r="H63" s="364"/>
      <c r="J63" s="451"/>
      <c r="K63" s="452"/>
      <c r="L63" s="452"/>
      <c r="M63" s="452"/>
      <c r="N63" s="452"/>
      <c r="O63" s="524"/>
      <c r="P63" s="365"/>
    </row>
    <row r="64" spans="1:16" s="357" customFormat="1" ht="15.75" customHeight="1">
      <c r="A64" s="358" t="s">
        <v>410</v>
      </c>
      <c r="B64" s="359" t="s">
        <v>59</v>
      </c>
      <c r="C64" s="361">
        <v>421213.396</v>
      </c>
      <c r="D64" s="361">
        <v>163542.4124</v>
      </c>
      <c r="E64" s="361">
        <v>126700.5424</v>
      </c>
      <c r="F64" s="362">
        <v>0.38826498386105457</v>
      </c>
      <c r="G64" s="363">
        <v>0.3007989385028961</v>
      </c>
      <c r="H64" s="364"/>
      <c r="J64" s="451"/>
      <c r="K64" s="452"/>
      <c r="L64" s="452"/>
      <c r="M64" s="452"/>
      <c r="N64" s="452"/>
      <c r="O64" s="524"/>
      <c r="P64" s="365"/>
    </row>
    <row r="65" spans="1:16" s="357" customFormat="1" ht="15.75" customHeight="1">
      <c r="A65" s="366" t="s">
        <v>410</v>
      </c>
      <c r="B65" s="367" t="s">
        <v>72</v>
      </c>
      <c r="C65" s="368">
        <v>7063480.007999999</v>
      </c>
      <c r="D65" s="369">
        <v>2770499.8848</v>
      </c>
      <c r="E65" s="368">
        <v>2408212.3978000004</v>
      </c>
      <c r="F65" s="370">
        <v>0.3922287430080032</v>
      </c>
      <c r="G65" s="371">
        <v>0.34093851686031423</v>
      </c>
      <c r="H65" s="364"/>
      <c r="J65" s="451"/>
      <c r="K65" s="452"/>
      <c r="L65" s="452"/>
      <c r="M65" s="452"/>
      <c r="N65" s="452"/>
      <c r="O65" s="524"/>
      <c r="P65" s="365"/>
    </row>
    <row r="66" spans="1:16" s="357" customFormat="1" ht="15.75" customHeight="1">
      <c r="A66" s="358" t="s">
        <v>410</v>
      </c>
      <c r="B66" s="359" t="s">
        <v>82</v>
      </c>
      <c r="C66" s="360">
        <v>1082344.097</v>
      </c>
      <c r="D66" s="361">
        <v>425922.0912</v>
      </c>
      <c r="E66" s="360">
        <v>386532.92020000005</v>
      </c>
      <c r="F66" s="362">
        <v>0.39351819110073644</v>
      </c>
      <c r="G66" s="363">
        <v>0.35712572487010114</v>
      </c>
      <c r="H66" s="364"/>
      <c r="J66" s="451"/>
      <c r="K66" s="452"/>
      <c r="L66" s="452"/>
      <c r="M66" s="452"/>
      <c r="N66" s="452"/>
      <c r="O66" s="524"/>
      <c r="P66" s="365"/>
    </row>
    <row r="67" spans="1:16" s="357" customFormat="1" ht="15.75" customHeight="1">
      <c r="A67" s="366" t="s">
        <v>410</v>
      </c>
      <c r="B67" s="367" t="s">
        <v>58</v>
      </c>
      <c r="C67" s="368">
        <v>512486.493</v>
      </c>
      <c r="D67" s="369">
        <v>201960.0458</v>
      </c>
      <c r="E67" s="368">
        <v>164690.5898</v>
      </c>
      <c r="F67" s="370">
        <v>0.3940787680427706</v>
      </c>
      <c r="G67" s="371">
        <v>0.32135596166824243</v>
      </c>
      <c r="H67" s="364"/>
      <c r="J67" s="451"/>
      <c r="K67" s="452"/>
      <c r="L67" s="452"/>
      <c r="M67" s="452"/>
      <c r="N67" s="452"/>
      <c r="O67" s="524"/>
      <c r="P67" s="365"/>
    </row>
    <row r="68" spans="1:16" s="357" customFormat="1" ht="15.75" customHeight="1">
      <c r="A68" s="358" t="s">
        <v>271</v>
      </c>
      <c r="B68" s="372" t="s">
        <v>46</v>
      </c>
      <c r="C68" s="360">
        <v>94632</v>
      </c>
      <c r="D68" s="361">
        <v>37862</v>
      </c>
      <c r="E68" s="360">
        <v>37862</v>
      </c>
      <c r="F68" s="362">
        <v>0.4000972186998056</v>
      </c>
      <c r="G68" s="363">
        <v>0.4000972186998056</v>
      </c>
      <c r="H68" s="364"/>
      <c r="J68" s="451"/>
      <c r="K68" s="452"/>
      <c r="L68" s="452"/>
      <c r="M68" s="452"/>
      <c r="N68" s="452"/>
      <c r="O68" s="524"/>
      <c r="P68" s="365"/>
    </row>
    <row r="69" spans="1:16" s="357" customFormat="1" ht="15.75" customHeight="1">
      <c r="A69" s="366" t="s">
        <v>271</v>
      </c>
      <c r="B69" s="373" t="s">
        <v>57</v>
      </c>
      <c r="C69" s="368">
        <v>901482.7100000001</v>
      </c>
      <c r="D69" s="369">
        <v>364118.9554</v>
      </c>
      <c r="E69" s="368">
        <v>327151.9754</v>
      </c>
      <c r="F69" s="370">
        <v>0.40391119137492937</v>
      </c>
      <c r="G69" s="371">
        <v>0.36290432614065327</v>
      </c>
      <c r="H69" s="364"/>
      <c r="J69" s="451"/>
      <c r="K69" s="452"/>
      <c r="L69" s="452"/>
      <c r="M69" s="452"/>
      <c r="N69" s="452"/>
      <c r="O69" s="524"/>
      <c r="P69" s="365"/>
    </row>
    <row r="70" spans="1:16" s="357" customFormat="1" ht="15.75" customHeight="1">
      <c r="A70" s="358" t="s">
        <v>411</v>
      </c>
      <c r="B70" s="372" t="s">
        <v>33</v>
      </c>
      <c r="C70" s="360">
        <v>806911.439</v>
      </c>
      <c r="D70" s="361">
        <v>337849.124</v>
      </c>
      <c r="E70" s="360">
        <v>270552.31</v>
      </c>
      <c r="F70" s="362">
        <v>0.41869418088643556</v>
      </c>
      <c r="G70" s="363">
        <v>0.33529368518470093</v>
      </c>
      <c r="H70" s="364"/>
      <c r="J70" s="1"/>
      <c r="K70" s="452"/>
      <c r="L70" s="452"/>
      <c r="M70" s="452"/>
      <c r="N70" s="452"/>
      <c r="O70" s="524"/>
      <c r="P70" s="365"/>
    </row>
    <row r="71" spans="1:16" s="357" customFormat="1" ht="15.75" customHeight="1">
      <c r="A71" s="366" t="s">
        <v>411</v>
      </c>
      <c r="B71" s="367" t="s">
        <v>422</v>
      </c>
      <c r="C71" s="368">
        <v>189056</v>
      </c>
      <c r="D71" s="369">
        <v>79871</v>
      </c>
      <c r="E71" s="368">
        <v>79871</v>
      </c>
      <c r="F71" s="370">
        <v>0.42247270649966145</v>
      </c>
      <c r="G71" s="371">
        <v>0.42247270649966145</v>
      </c>
      <c r="H71" s="364"/>
      <c r="J71" s="11"/>
      <c r="K71" s="322"/>
      <c r="L71" s="322"/>
      <c r="M71" s="322"/>
      <c r="N71" s="322"/>
      <c r="O71" s="524"/>
      <c r="P71" s="365"/>
    </row>
    <row r="72" spans="1:16" s="357" customFormat="1" ht="15.75" customHeight="1">
      <c r="A72" s="358" t="s">
        <v>320</v>
      </c>
      <c r="B72" s="359" t="s">
        <v>41</v>
      </c>
      <c r="C72" s="360">
        <v>344299.42500000005</v>
      </c>
      <c r="D72" s="361">
        <v>149775.7394</v>
      </c>
      <c r="E72" s="360">
        <v>126674.62339999998</v>
      </c>
      <c r="F72" s="362">
        <v>0.4350159440434731</v>
      </c>
      <c r="G72" s="363">
        <v>0.36791993887297364</v>
      </c>
      <c r="H72" s="364"/>
      <c r="J72" s="11"/>
      <c r="K72" s="11"/>
      <c r="L72" s="11"/>
      <c r="M72" s="11"/>
      <c r="N72" s="11"/>
      <c r="O72" s="524"/>
      <c r="P72" s="365"/>
    </row>
    <row r="73" spans="1:16" s="357" customFormat="1" ht="15.75" customHeight="1">
      <c r="A73" s="366" t="s">
        <v>412</v>
      </c>
      <c r="B73" s="367" t="s">
        <v>83</v>
      </c>
      <c r="C73" s="368">
        <v>615722.8</v>
      </c>
      <c r="D73" s="369">
        <v>280250.2818</v>
      </c>
      <c r="E73" s="368">
        <v>245728.0348</v>
      </c>
      <c r="F73" s="370">
        <v>0.4551565766283139</v>
      </c>
      <c r="G73" s="371">
        <v>0.39908873733439787</v>
      </c>
      <c r="H73" s="364"/>
      <c r="K73" s="11"/>
      <c r="L73" s="11"/>
      <c r="M73" s="11"/>
      <c r="N73" s="11"/>
      <c r="O73" s="524"/>
      <c r="P73" s="365"/>
    </row>
    <row r="74" spans="1:16" s="357" customFormat="1" ht="15.75" customHeight="1">
      <c r="A74" s="358" t="s">
        <v>412</v>
      </c>
      <c r="B74" s="359" t="s">
        <v>62</v>
      </c>
      <c r="C74" s="360">
        <v>958846.2</v>
      </c>
      <c r="D74" s="361">
        <v>438043.9652</v>
      </c>
      <c r="E74" s="360">
        <v>395081.5572</v>
      </c>
      <c r="F74" s="362">
        <v>0.4568448675084701</v>
      </c>
      <c r="G74" s="363">
        <v>0.4120385075312391</v>
      </c>
      <c r="H74" s="364"/>
      <c r="O74" s="524"/>
      <c r="P74" s="365"/>
    </row>
    <row r="75" spans="1:16" s="357" customFormat="1" ht="15.75" customHeight="1">
      <c r="A75" s="366" t="s">
        <v>283</v>
      </c>
      <c r="B75" s="367" t="s">
        <v>195</v>
      </c>
      <c r="C75" s="368">
        <v>115828</v>
      </c>
      <c r="D75" s="369">
        <v>60854</v>
      </c>
      <c r="E75" s="368">
        <v>60854</v>
      </c>
      <c r="F75" s="370">
        <v>0.5253824636530027</v>
      </c>
      <c r="G75" s="371">
        <v>0.5253824636530027</v>
      </c>
      <c r="H75" s="364"/>
      <c r="O75" s="524"/>
      <c r="P75" s="365"/>
    </row>
    <row r="76" spans="1:16" s="357" customFormat="1" ht="15.75" customHeight="1">
      <c r="A76" s="358" t="s">
        <v>284</v>
      </c>
      <c r="B76" s="359" t="s">
        <v>423</v>
      </c>
      <c r="C76" s="360">
        <v>93840</v>
      </c>
      <c r="D76" s="361">
        <v>57132</v>
      </c>
      <c r="E76" s="360">
        <v>57132</v>
      </c>
      <c r="F76" s="362">
        <v>0.6088235294117647</v>
      </c>
      <c r="G76" s="363">
        <v>0.6088235294117647</v>
      </c>
      <c r="H76" s="364"/>
      <c r="O76" s="524"/>
      <c r="P76" s="365"/>
    </row>
    <row r="77" spans="1:16" s="357" customFormat="1" ht="15.75" customHeight="1" thickBot="1">
      <c r="A77" s="708"/>
      <c r="B77" s="707" t="s">
        <v>2</v>
      </c>
      <c r="C77" s="709">
        <v>290091741.35400003</v>
      </c>
      <c r="D77" s="709">
        <v>91876684.87579302</v>
      </c>
      <c r="E77" s="709">
        <v>76381978.92599303</v>
      </c>
      <c r="F77" s="710">
        <v>0.31671596180904565</v>
      </c>
      <c r="G77" s="711">
        <v>0.26330283850715974</v>
      </c>
      <c r="H77" s="364"/>
      <c r="O77" s="524"/>
      <c r="P77" s="365"/>
    </row>
    <row r="78" spans="1:15" s="357" customFormat="1" ht="15" customHeight="1" thickTop="1">
      <c r="A78" s="356"/>
      <c r="B78" s="374"/>
      <c r="C78" s="375"/>
      <c r="D78" s="375"/>
      <c r="E78" s="375"/>
      <c r="F78" s="376"/>
      <c r="G78" s="376"/>
      <c r="H78" s="364"/>
      <c r="O78" s="524"/>
    </row>
    <row r="79" spans="1:15" s="357" customFormat="1" ht="15" customHeight="1">
      <c r="A79" s="357" t="s">
        <v>201</v>
      </c>
      <c r="C79" s="377"/>
      <c r="D79" s="377"/>
      <c r="E79" s="377"/>
      <c r="F79" s="378"/>
      <c r="G79" s="378"/>
      <c r="H79" s="364"/>
      <c r="J79" s="349"/>
      <c r="O79" s="523"/>
    </row>
    <row r="80" spans="1:16" s="357" customFormat="1" ht="15" customHeight="1">
      <c r="A80" s="357" t="s">
        <v>312</v>
      </c>
      <c r="C80" s="379"/>
      <c r="D80" s="379"/>
      <c r="E80" s="379"/>
      <c r="F80" s="380"/>
      <c r="G80" s="380"/>
      <c r="H80" s="364"/>
      <c r="J80" s="349"/>
      <c r="K80" s="349"/>
      <c r="L80" s="349"/>
      <c r="M80" s="349"/>
      <c r="N80" s="349"/>
      <c r="O80" s="523"/>
      <c r="P80" s="349"/>
    </row>
    <row r="81" spans="1:8" ht="15.75">
      <c r="A81" s="357" t="s">
        <v>313</v>
      </c>
      <c r="H81" s="384"/>
    </row>
    <row r="82" ht="15.75">
      <c r="A82" s="357" t="s">
        <v>314</v>
      </c>
    </row>
    <row r="83" ht="15.75">
      <c r="A83" s="22" t="s">
        <v>401</v>
      </c>
    </row>
    <row r="84" ht="15.75">
      <c r="A84" s="357"/>
    </row>
  </sheetData>
  <sheetProtection password="E9BB" sheet="1" sort="0" autoFilter="0" pivotTables="0"/>
  <mergeCells count="1"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7:A11 A72:A7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6.00390625" style="11" customWidth="1"/>
    <col min="2" max="2" width="26.28125" style="11" customWidth="1"/>
    <col min="3" max="7" width="15.7109375" style="11" customWidth="1"/>
    <col min="8" max="8" width="9.140625" style="11" customWidth="1"/>
    <col min="9" max="9" width="19.421875" style="11" customWidth="1"/>
    <col min="10" max="10" width="27.57421875" style="11" customWidth="1"/>
    <col min="11" max="11" width="11.7109375" style="11" customWidth="1"/>
    <col min="12" max="13" width="15.421875" style="11" customWidth="1"/>
    <col min="14" max="14" width="14.421875" style="11" customWidth="1"/>
    <col min="15" max="15" width="12.421875" style="11" bestFit="1" customWidth="1"/>
    <col min="16" max="16384" width="9.140625" style="11" customWidth="1"/>
  </cols>
  <sheetData>
    <row r="1" s="385" customFormat="1" ht="15">
      <c r="A1" s="2" t="s">
        <v>236</v>
      </c>
    </row>
    <row r="2" s="385" customFormat="1" ht="15">
      <c r="A2" s="2" t="s">
        <v>413</v>
      </c>
    </row>
    <row r="3" s="2" customFormat="1" ht="12.75">
      <c r="A3" s="2" t="s">
        <v>237</v>
      </c>
    </row>
    <row r="4" spans="3:14" ht="15">
      <c r="C4" s="790" t="s">
        <v>180</v>
      </c>
      <c r="D4" s="790"/>
      <c r="E4" s="790"/>
      <c r="F4" s="790"/>
      <c r="G4" s="790"/>
      <c r="I4"/>
      <c r="J4"/>
      <c r="L4"/>
      <c r="M4"/>
      <c r="N4"/>
    </row>
    <row r="5" spans="1:14" ht="45">
      <c r="A5" s="386" t="s">
        <v>88</v>
      </c>
      <c r="B5" s="327" t="s">
        <v>0</v>
      </c>
      <c r="C5" s="387" t="s">
        <v>12</v>
      </c>
      <c r="D5" s="387" t="s">
        <v>207</v>
      </c>
      <c r="E5" s="387" t="s">
        <v>208</v>
      </c>
      <c r="F5" s="388" t="s">
        <v>204</v>
      </c>
      <c r="G5" s="389" t="s">
        <v>205</v>
      </c>
      <c r="I5"/>
      <c r="J5"/>
      <c r="L5"/>
      <c r="M5"/>
      <c r="N5"/>
    </row>
    <row r="6" spans="1:14" ht="15" customHeight="1">
      <c r="A6" s="390"/>
      <c r="B6" s="391" t="s">
        <v>474</v>
      </c>
      <c r="C6" s="393">
        <v>412946.075</v>
      </c>
      <c r="D6" s="68">
        <v>0</v>
      </c>
      <c r="E6" s="68">
        <v>0</v>
      </c>
      <c r="F6" s="66"/>
      <c r="G6" s="716"/>
      <c r="I6" s="451"/>
      <c r="J6" s="451"/>
      <c r="K6" s="510"/>
      <c r="L6" s="452"/>
      <c r="M6" s="452"/>
      <c r="N6" s="452"/>
    </row>
    <row r="7" spans="1:14" ht="15" customHeight="1">
      <c r="A7" s="394" t="s">
        <v>141</v>
      </c>
      <c r="B7" s="395" t="s">
        <v>67</v>
      </c>
      <c r="C7" s="396">
        <v>122172</v>
      </c>
      <c r="D7" s="397">
        <v>23210</v>
      </c>
      <c r="E7" s="396">
        <v>23210</v>
      </c>
      <c r="F7" s="54">
        <v>0.18997806371345316</v>
      </c>
      <c r="G7" s="55">
        <v>0.18997806371345316</v>
      </c>
      <c r="I7" s="451"/>
      <c r="J7" s="451"/>
      <c r="K7" s="510"/>
      <c r="L7" s="452"/>
      <c r="M7" s="452"/>
      <c r="N7" s="452"/>
    </row>
    <row r="8" spans="1:14" ht="15" customHeight="1">
      <c r="A8" s="390" t="s">
        <v>142</v>
      </c>
      <c r="B8" s="391" t="s">
        <v>70</v>
      </c>
      <c r="C8" s="392">
        <v>2327738.184</v>
      </c>
      <c r="D8" s="393">
        <v>459867.066</v>
      </c>
      <c r="E8" s="392">
        <v>428587.062</v>
      </c>
      <c r="F8" s="52">
        <v>0.19755961781310025</v>
      </c>
      <c r="G8" s="53">
        <v>0.18412167869477197</v>
      </c>
      <c r="I8" s="451"/>
      <c r="J8" s="451"/>
      <c r="K8" s="510"/>
      <c r="L8" s="452"/>
      <c r="M8" s="452"/>
      <c r="N8" s="452"/>
    </row>
    <row r="9" spans="1:14" ht="14.25" customHeight="1">
      <c r="A9" s="394" t="s">
        <v>331</v>
      </c>
      <c r="B9" s="395" t="s">
        <v>79</v>
      </c>
      <c r="C9" s="396">
        <v>2017988.0359999998</v>
      </c>
      <c r="D9" s="397">
        <v>483298.459</v>
      </c>
      <c r="E9" s="396">
        <v>417513.463</v>
      </c>
      <c r="F9" s="54">
        <v>0.23949520531250562</v>
      </c>
      <c r="G9" s="55">
        <v>0.20689590599733368</v>
      </c>
      <c r="I9" s="451"/>
      <c r="J9" s="451"/>
      <c r="K9" s="510"/>
      <c r="L9" s="452"/>
      <c r="M9" s="452"/>
      <c r="N9" s="452"/>
    </row>
    <row r="10" spans="1:14" ht="15" customHeight="1">
      <c r="A10" s="390" t="s">
        <v>331</v>
      </c>
      <c r="B10" s="391" t="s">
        <v>61</v>
      </c>
      <c r="C10" s="392">
        <v>443095.92000000004</v>
      </c>
      <c r="D10" s="393">
        <v>107630.947</v>
      </c>
      <c r="E10" s="392">
        <v>87994.126</v>
      </c>
      <c r="F10" s="52">
        <v>0.24290665325918592</v>
      </c>
      <c r="G10" s="53">
        <v>0.1985893393015219</v>
      </c>
      <c r="I10" s="451"/>
      <c r="J10" s="451"/>
      <c r="K10" s="510"/>
      <c r="L10" s="452"/>
      <c r="M10" s="452"/>
      <c r="N10" s="452"/>
    </row>
    <row r="11" spans="1:14" ht="15" customHeight="1">
      <c r="A11" s="394" t="s">
        <v>425</v>
      </c>
      <c r="B11" s="395" t="s">
        <v>54</v>
      </c>
      <c r="C11" s="396">
        <v>2842842.8789999997</v>
      </c>
      <c r="D11" s="397">
        <v>705481.563</v>
      </c>
      <c r="E11" s="396">
        <v>642247.395</v>
      </c>
      <c r="F11" s="54">
        <v>0.24816058889901105</v>
      </c>
      <c r="G11" s="55">
        <v>0.22591730262135254</v>
      </c>
      <c r="I11" s="451"/>
      <c r="J11" s="451"/>
      <c r="K11" s="510"/>
      <c r="L11" s="452"/>
      <c r="M11" s="452"/>
      <c r="N11" s="452"/>
    </row>
    <row r="12" spans="1:14" ht="15" customHeight="1">
      <c r="A12" s="390" t="s">
        <v>425</v>
      </c>
      <c r="B12" s="391" t="s">
        <v>29</v>
      </c>
      <c r="C12" s="392">
        <v>14236773.844999999</v>
      </c>
      <c r="D12" s="393">
        <v>3616869.5609999998</v>
      </c>
      <c r="E12" s="392">
        <v>3135838.0769999996</v>
      </c>
      <c r="F12" s="52">
        <v>0.2540512057280629</v>
      </c>
      <c r="G12" s="53">
        <v>0.22026325002706396</v>
      </c>
      <c r="I12" s="451"/>
      <c r="J12" s="451"/>
      <c r="K12" s="510"/>
      <c r="L12" s="452"/>
      <c r="M12" s="452"/>
      <c r="N12" s="452"/>
    </row>
    <row r="13" spans="1:14" ht="15" customHeight="1">
      <c r="A13" s="394" t="s">
        <v>425</v>
      </c>
      <c r="B13" s="395" t="s">
        <v>32</v>
      </c>
      <c r="C13" s="396">
        <v>6075532.489</v>
      </c>
      <c r="D13" s="397">
        <v>1544896.38</v>
      </c>
      <c r="E13" s="396">
        <v>1398403.005</v>
      </c>
      <c r="F13" s="54">
        <v>0.25428164243991747</v>
      </c>
      <c r="G13" s="55">
        <v>0.2301696201167331</v>
      </c>
      <c r="I13" s="451"/>
      <c r="J13" s="451"/>
      <c r="K13" s="510"/>
      <c r="L13" s="452"/>
      <c r="M13" s="452"/>
      <c r="N13" s="452"/>
    </row>
    <row r="14" spans="1:14" ht="15" customHeight="1">
      <c r="A14" s="390" t="s">
        <v>475</v>
      </c>
      <c r="B14" s="391" t="s">
        <v>63</v>
      </c>
      <c r="C14" s="392">
        <v>563091.3840000001</v>
      </c>
      <c r="D14" s="393">
        <v>144814.24</v>
      </c>
      <c r="E14" s="392">
        <v>112830.116</v>
      </c>
      <c r="F14" s="52">
        <v>0.2571771547475853</v>
      </c>
      <c r="G14" s="53">
        <v>0.2003762074967213</v>
      </c>
      <c r="I14" s="451"/>
      <c r="J14" s="451"/>
      <c r="K14" s="510"/>
      <c r="L14" s="452"/>
      <c r="M14" s="452"/>
      <c r="N14" s="452"/>
    </row>
    <row r="15" spans="1:14" ht="15" customHeight="1">
      <c r="A15" s="394" t="s">
        <v>475</v>
      </c>
      <c r="B15" s="395" t="s">
        <v>193</v>
      </c>
      <c r="C15" s="396">
        <v>101789372.169</v>
      </c>
      <c r="D15" s="397">
        <v>26290643.270000003</v>
      </c>
      <c r="E15" s="396">
        <v>19924503.547000006</v>
      </c>
      <c r="F15" s="54">
        <v>0.2582847571389858</v>
      </c>
      <c r="G15" s="55">
        <v>0.1957424741152694</v>
      </c>
      <c r="I15" s="451"/>
      <c r="J15" s="451"/>
      <c r="K15" s="510"/>
      <c r="L15" s="452"/>
      <c r="M15" s="452"/>
      <c r="N15" s="452"/>
    </row>
    <row r="16" spans="1:14" ht="15" customHeight="1">
      <c r="A16" s="390" t="s">
        <v>475</v>
      </c>
      <c r="B16" s="391" t="s">
        <v>80</v>
      </c>
      <c r="C16" s="392">
        <v>736213.942</v>
      </c>
      <c r="D16" s="393">
        <v>192503.307</v>
      </c>
      <c r="E16" s="392">
        <v>173389.323</v>
      </c>
      <c r="F16" s="52">
        <v>0.2614773994595174</v>
      </c>
      <c r="G16" s="53">
        <v>0.23551485934777366</v>
      </c>
      <c r="I16" s="451"/>
      <c r="J16" s="451"/>
      <c r="K16" s="510"/>
      <c r="L16" s="452"/>
      <c r="M16" s="452"/>
      <c r="N16" s="452"/>
    </row>
    <row r="17" spans="1:14" ht="15" customHeight="1">
      <c r="A17" s="394" t="s">
        <v>475</v>
      </c>
      <c r="B17" s="395" t="s">
        <v>35</v>
      </c>
      <c r="C17" s="396">
        <v>828756.3559999999</v>
      </c>
      <c r="D17" s="397">
        <v>217194.813</v>
      </c>
      <c r="E17" s="396">
        <v>179135.655</v>
      </c>
      <c r="F17" s="54">
        <v>0.2620731792010534</v>
      </c>
      <c r="G17" s="55">
        <v>0.21614996217295981</v>
      </c>
      <c r="I17" s="451"/>
      <c r="J17" s="451"/>
      <c r="K17" s="510"/>
      <c r="L17" s="452"/>
      <c r="M17" s="452"/>
      <c r="N17" s="452"/>
    </row>
    <row r="18" spans="1:14" ht="15" customHeight="1">
      <c r="A18" s="390" t="s">
        <v>475</v>
      </c>
      <c r="B18" s="391" t="s">
        <v>28</v>
      </c>
      <c r="C18" s="392">
        <v>8964310.543000001</v>
      </c>
      <c r="D18" s="393">
        <v>2361486.483393</v>
      </c>
      <c r="E18" s="392">
        <v>1934065.379393</v>
      </c>
      <c r="F18" s="52">
        <v>0.2634320254820962</v>
      </c>
      <c r="G18" s="53">
        <v>0.21575171566353885</v>
      </c>
      <c r="I18" s="451"/>
      <c r="J18" s="451"/>
      <c r="K18" s="510"/>
      <c r="L18" s="452"/>
      <c r="M18" s="452"/>
      <c r="N18" s="452"/>
    </row>
    <row r="19" spans="1:14" ht="15" customHeight="1">
      <c r="A19" s="394" t="s">
        <v>306</v>
      </c>
      <c r="B19" s="395" t="s">
        <v>78</v>
      </c>
      <c r="C19" s="396">
        <v>2147307.08</v>
      </c>
      <c r="D19" s="397">
        <v>571293.58</v>
      </c>
      <c r="E19" s="396">
        <v>505129.57999999996</v>
      </c>
      <c r="F19" s="54">
        <v>0.26605117885607676</v>
      </c>
      <c r="G19" s="55">
        <v>0.23523863200786352</v>
      </c>
      <c r="I19" s="451"/>
      <c r="J19" s="451"/>
      <c r="K19" s="510"/>
      <c r="L19" s="452"/>
      <c r="M19" s="452"/>
      <c r="N19" s="452"/>
    </row>
    <row r="20" spans="1:14" ht="15" customHeight="1">
      <c r="A20" s="390" t="s">
        <v>306</v>
      </c>
      <c r="B20" s="391" t="s">
        <v>55</v>
      </c>
      <c r="C20" s="392">
        <v>1834169.7380000001</v>
      </c>
      <c r="D20" s="393">
        <v>491187.596</v>
      </c>
      <c r="E20" s="392">
        <v>386545.592</v>
      </c>
      <c r="F20" s="52">
        <v>0.2677983317594132</v>
      </c>
      <c r="G20" s="53">
        <v>0.21074690307642616</v>
      </c>
      <c r="I20" s="451"/>
      <c r="J20" s="451"/>
      <c r="K20" s="510"/>
      <c r="L20" s="452"/>
      <c r="M20" s="452"/>
      <c r="N20" s="452"/>
    </row>
    <row r="21" spans="1:14" ht="15" customHeight="1">
      <c r="A21" s="394" t="s">
        <v>306</v>
      </c>
      <c r="B21" s="395" t="s">
        <v>64</v>
      </c>
      <c r="C21" s="396">
        <v>632757.103</v>
      </c>
      <c r="D21" s="397">
        <v>170594.208</v>
      </c>
      <c r="E21" s="396">
        <v>154283.66400000002</v>
      </c>
      <c r="F21" s="54">
        <v>0.26960457210387095</v>
      </c>
      <c r="G21" s="55">
        <v>0.2438276287512493</v>
      </c>
      <c r="I21" s="451"/>
      <c r="J21" s="451"/>
      <c r="K21" s="510"/>
      <c r="L21" s="452"/>
      <c r="M21" s="452"/>
      <c r="N21" s="452"/>
    </row>
    <row r="22" spans="1:14" ht="15" customHeight="1">
      <c r="A22" s="390" t="s">
        <v>306</v>
      </c>
      <c r="B22" s="391" t="s">
        <v>71</v>
      </c>
      <c r="C22" s="392">
        <v>3497404.325</v>
      </c>
      <c r="D22" s="393">
        <v>948464.98</v>
      </c>
      <c r="E22" s="392">
        <v>764253.98</v>
      </c>
      <c r="F22" s="52">
        <v>0.271191115428154</v>
      </c>
      <c r="G22" s="53">
        <v>0.2185203393662527</v>
      </c>
      <c r="I22" s="451"/>
      <c r="J22" s="451"/>
      <c r="K22" s="510"/>
      <c r="L22" s="452"/>
      <c r="M22" s="452"/>
      <c r="N22" s="452"/>
    </row>
    <row r="23" spans="1:14" ht="15" customHeight="1">
      <c r="A23" s="394" t="s">
        <v>306</v>
      </c>
      <c r="B23" s="395" t="s">
        <v>36</v>
      </c>
      <c r="C23" s="397">
        <v>1048545.265</v>
      </c>
      <c r="D23" s="397">
        <v>285453.229</v>
      </c>
      <c r="E23" s="397">
        <v>263931.229</v>
      </c>
      <c r="F23" s="54">
        <v>0.27223739263178115</v>
      </c>
      <c r="G23" s="55">
        <v>0.25171181236510565</v>
      </c>
      <c r="I23" s="451"/>
      <c r="J23" s="451"/>
      <c r="K23" s="510"/>
      <c r="L23" s="452"/>
      <c r="M23" s="452"/>
      <c r="N23" s="452"/>
    </row>
    <row r="24" spans="1:14" ht="15" customHeight="1">
      <c r="A24" s="390" t="s">
        <v>310</v>
      </c>
      <c r="B24" s="391" t="s">
        <v>53</v>
      </c>
      <c r="C24" s="392">
        <v>15770358.425</v>
      </c>
      <c r="D24" s="393">
        <v>4337802.163</v>
      </c>
      <c r="E24" s="392">
        <v>3480834.2029999997</v>
      </c>
      <c r="F24" s="52">
        <v>0.2750604676253577</v>
      </c>
      <c r="G24" s="53">
        <v>0.22072004384389884</v>
      </c>
      <c r="I24" s="451"/>
      <c r="J24" s="451"/>
      <c r="K24" s="510"/>
      <c r="L24" s="452"/>
      <c r="M24" s="452"/>
      <c r="N24" s="452"/>
    </row>
    <row r="25" spans="1:14" ht="15" customHeight="1">
      <c r="A25" s="394" t="s">
        <v>310</v>
      </c>
      <c r="B25" s="395" t="s">
        <v>194</v>
      </c>
      <c r="C25" s="396">
        <v>3565941.187</v>
      </c>
      <c r="D25" s="397">
        <v>990220.902</v>
      </c>
      <c r="E25" s="396">
        <v>865198.698</v>
      </c>
      <c r="F25" s="54">
        <v>0.2776885119726457</v>
      </c>
      <c r="G25" s="55">
        <v>0.2426284261653472</v>
      </c>
      <c r="I25" s="451"/>
      <c r="J25" s="451"/>
      <c r="K25" s="510"/>
      <c r="L25" s="452"/>
      <c r="M25" s="452"/>
      <c r="N25" s="452"/>
    </row>
    <row r="26" spans="1:14" ht="15" customHeight="1">
      <c r="A26" s="390" t="s">
        <v>426</v>
      </c>
      <c r="B26" s="391" t="s">
        <v>81</v>
      </c>
      <c r="C26" s="392">
        <v>684773.9709999999</v>
      </c>
      <c r="D26" s="393">
        <v>195179.03</v>
      </c>
      <c r="E26" s="392">
        <v>186063.386</v>
      </c>
      <c r="F26" s="52">
        <v>0.28502694066331563</v>
      </c>
      <c r="G26" s="53">
        <v>0.2717150386547038</v>
      </c>
      <c r="I26" s="451"/>
      <c r="J26" s="451"/>
      <c r="K26" s="510"/>
      <c r="L26" s="452"/>
      <c r="M26" s="452"/>
      <c r="N26" s="452"/>
    </row>
    <row r="27" spans="1:14" ht="15" customHeight="1">
      <c r="A27" s="394" t="s">
        <v>426</v>
      </c>
      <c r="B27" s="395" t="s">
        <v>56</v>
      </c>
      <c r="C27" s="396">
        <v>1786320.025</v>
      </c>
      <c r="D27" s="397">
        <v>509294.2482</v>
      </c>
      <c r="E27" s="396">
        <v>427410.39839999995</v>
      </c>
      <c r="F27" s="54">
        <v>0.28510806634438307</v>
      </c>
      <c r="G27" s="55">
        <v>0.23926865982482617</v>
      </c>
      <c r="I27" s="451"/>
      <c r="J27" s="451"/>
      <c r="K27" s="510"/>
      <c r="L27" s="452"/>
      <c r="M27" s="452"/>
      <c r="N27" s="452"/>
    </row>
    <row r="28" spans="1:14" ht="15" customHeight="1">
      <c r="A28" s="390" t="s">
        <v>426</v>
      </c>
      <c r="B28" s="391" t="s">
        <v>76</v>
      </c>
      <c r="C28" s="392">
        <v>1459031.206</v>
      </c>
      <c r="D28" s="393">
        <v>415987.368</v>
      </c>
      <c r="E28" s="392">
        <v>348277.569</v>
      </c>
      <c r="F28" s="52">
        <v>0.2851120430387834</v>
      </c>
      <c r="G28" s="53">
        <v>0.238704674422159</v>
      </c>
      <c r="I28" s="451"/>
      <c r="J28" s="451"/>
      <c r="K28" s="510"/>
      <c r="L28" s="452"/>
      <c r="M28" s="452"/>
      <c r="N28" s="452"/>
    </row>
    <row r="29" spans="1:14" ht="15" customHeight="1">
      <c r="A29" s="394" t="s">
        <v>426</v>
      </c>
      <c r="B29" s="395" t="s">
        <v>44</v>
      </c>
      <c r="C29" s="397">
        <v>262106.15699999998</v>
      </c>
      <c r="D29" s="397">
        <v>74942.496</v>
      </c>
      <c r="E29" s="397">
        <v>70138.496</v>
      </c>
      <c r="F29" s="54">
        <v>0.28592421047171357</v>
      </c>
      <c r="G29" s="55">
        <v>0.267595758919925</v>
      </c>
      <c r="I29" s="451"/>
      <c r="J29" s="451"/>
      <c r="K29" s="510"/>
      <c r="L29" s="452"/>
      <c r="M29" s="452"/>
      <c r="N29" s="452"/>
    </row>
    <row r="30" spans="1:14" ht="15" customHeight="1">
      <c r="A30" s="390" t="s">
        <v>426</v>
      </c>
      <c r="B30" s="391" t="s">
        <v>40</v>
      </c>
      <c r="C30" s="392">
        <v>3291144.6459999997</v>
      </c>
      <c r="D30" s="393">
        <v>941281.895</v>
      </c>
      <c r="E30" s="392">
        <v>757542.628</v>
      </c>
      <c r="F30" s="52">
        <v>0.28600441373611996</v>
      </c>
      <c r="G30" s="53">
        <v>0.23017603584233354</v>
      </c>
      <c r="I30" s="451"/>
      <c r="J30" s="451"/>
      <c r="K30" s="510"/>
      <c r="L30" s="452"/>
      <c r="M30" s="452"/>
      <c r="N30" s="452"/>
    </row>
    <row r="31" spans="1:14" ht="15" customHeight="1">
      <c r="A31" s="394" t="s">
        <v>426</v>
      </c>
      <c r="B31" s="342" t="s">
        <v>43</v>
      </c>
      <c r="C31" s="396">
        <v>1055532.2750000001</v>
      </c>
      <c r="D31" s="397">
        <v>304469.438</v>
      </c>
      <c r="E31" s="396">
        <v>264350.048</v>
      </c>
      <c r="F31" s="54">
        <v>0.2884510926015976</v>
      </c>
      <c r="G31" s="55">
        <v>0.2504424111522312</v>
      </c>
      <c r="I31" s="451"/>
      <c r="J31" s="451"/>
      <c r="K31" s="510"/>
      <c r="L31" s="452"/>
      <c r="M31" s="452"/>
      <c r="N31" s="452"/>
    </row>
    <row r="32" spans="1:14" ht="15" customHeight="1">
      <c r="A32" s="390" t="s">
        <v>426</v>
      </c>
      <c r="B32" s="333" t="s">
        <v>48</v>
      </c>
      <c r="C32" s="392">
        <v>3968715.022</v>
      </c>
      <c r="D32" s="393">
        <v>1166099.619</v>
      </c>
      <c r="E32" s="392">
        <v>978023.6529999999</v>
      </c>
      <c r="F32" s="52">
        <v>0.2938229660068548</v>
      </c>
      <c r="G32" s="53">
        <v>0.24643332856566086</v>
      </c>
      <c r="I32" s="451"/>
      <c r="J32" s="451"/>
      <c r="K32" s="510"/>
      <c r="L32" s="452"/>
      <c r="M32" s="452"/>
      <c r="N32" s="452"/>
    </row>
    <row r="33" spans="1:14" ht="15" customHeight="1">
      <c r="A33" s="394" t="s">
        <v>426</v>
      </c>
      <c r="B33" s="342" t="s">
        <v>73</v>
      </c>
      <c r="C33" s="396">
        <v>605999</v>
      </c>
      <c r="D33" s="397">
        <v>178632.92</v>
      </c>
      <c r="E33" s="396">
        <v>161676.97400000002</v>
      </c>
      <c r="F33" s="54">
        <v>0.29477428180574555</v>
      </c>
      <c r="G33" s="55">
        <v>0.2667941267229814</v>
      </c>
      <c r="I33" s="451"/>
      <c r="J33" s="451"/>
      <c r="K33" s="510"/>
      <c r="L33" s="452"/>
      <c r="M33" s="452"/>
      <c r="N33" s="452"/>
    </row>
    <row r="34" spans="1:14" ht="15" customHeight="1">
      <c r="A34" s="390" t="s">
        <v>373</v>
      </c>
      <c r="B34" s="391" t="s">
        <v>27</v>
      </c>
      <c r="C34" s="393">
        <v>22875558.612</v>
      </c>
      <c r="D34" s="393">
        <v>6835306.692000001</v>
      </c>
      <c r="E34" s="392">
        <v>5682870.479</v>
      </c>
      <c r="F34" s="52">
        <v>0.2988039246575755</v>
      </c>
      <c r="G34" s="53">
        <v>0.2484254297518617</v>
      </c>
      <c r="I34" s="451"/>
      <c r="J34" s="451"/>
      <c r="K34" s="510"/>
      <c r="L34" s="452"/>
      <c r="M34" s="452"/>
      <c r="N34" s="452"/>
    </row>
    <row r="35" spans="1:14" ht="15" customHeight="1">
      <c r="A35" s="394" t="s">
        <v>373</v>
      </c>
      <c r="B35" s="395" t="s">
        <v>26</v>
      </c>
      <c r="C35" s="397">
        <v>12833446.921999998</v>
      </c>
      <c r="D35" s="397">
        <v>3837859.377</v>
      </c>
      <c r="E35" s="396">
        <v>3084505.749</v>
      </c>
      <c r="F35" s="54">
        <v>0.2990513305058262</v>
      </c>
      <c r="G35" s="55">
        <v>0.24034896998033498</v>
      </c>
      <c r="I35" s="451"/>
      <c r="J35" s="451"/>
      <c r="K35" s="510"/>
      <c r="L35" s="452"/>
      <c r="M35" s="452"/>
      <c r="N35" s="452"/>
    </row>
    <row r="36" spans="1:14" ht="15" customHeight="1">
      <c r="A36" s="390" t="s">
        <v>373</v>
      </c>
      <c r="B36" s="391" t="s">
        <v>25</v>
      </c>
      <c r="C36" s="392">
        <v>26968117.735</v>
      </c>
      <c r="D36" s="393">
        <v>8066514.854</v>
      </c>
      <c r="E36" s="392">
        <v>6580681.346</v>
      </c>
      <c r="F36" s="52">
        <v>0.2991130094159684</v>
      </c>
      <c r="G36" s="53">
        <v>0.24401708011899556</v>
      </c>
      <c r="I36" s="451"/>
      <c r="J36" s="451"/>
      <c r="K36" s="510"/>
      <c r="L36" s="452"/>
      <c r="M36" s="452"/>
      <c r="N36" s="452"/>
    </row>
    <row r="37" spans="1:14" ht="15" customHeight="1">
      <c r="A37" s="394" t="s">
        <v>373</v>
      </c>
      <c r="B37" s="395" t="s">
        <v>47</v>
      </c>
      <c r="C37" s="396">
        <v>517407.67199999996</v>
      </c>
      <c r="D37" s="397">
        <v>155134.304</v>
      </c>
      <c r="E37" s="396">
        <v>144493.26</v>
      </c>
      <c r="F37" s="54">
        <v>0.2998299259853264</v>
      </c>
      <c r="G37" s="55">
        <v>0.27926385289470546</v>
      </c>
      <c r="I37" s="451"/>
      <c r="J37" s="451"/>
      <c r="K37" s="510"/>
      <c r="L37" s="452"/>
      <c r="M37" s="452"/>
      <c r="N37" s="452"/>
    </row>
    <row r="38" spans="1:14" ht="15" customHeight="1">
      <c r="A38" s="390" t="s">
        <v>373</v>
      </c>
      <c r="B38" s="391" t="s">
        <v>34</v>
      </c>
      <c r="C38" s="392">
        <v>3592573.182</v>
      </c>
      <c r="D38" s="393">
        <v>1081409.425</v>
      </c>
      <c r="E38" s="392">
        <v>966129.6610000001</v>
      </c>
      <c r="F38" s="52">
        <v>0.3010124972312951</v>
      </c>
      <c r="G38" s="53">
        <v>0.2689241421276078</v>
      </c>
      <c r="I38" s="451"/>
      <c r="J38" s="451"/>
      <c r="K38" s="510"/>
      <c r="L38" s="452"/>
      <c r="M38" s="452"/>
      <c r="N38" s="452"/>
    </row>
    <row r="39" spans="1:14" ht="15" customHeight="1">
      <c r="A39" s="394" t="s">
        <v>373</v>
      </c>
      <c r="B39" s="395" t="s">
        <v>39</v>
      </c>
      <c r="C39" s="396">
        <v>916158.684</v>
      </c>
      <c r="D39" s="397">
        <v>275854.122</v>
      </c>
      <c r="E39" s="396">
        <v>249997.98599999998</v>
      </c>
      <c r="F39" s="54">
        <v>0.30109862714568775</v>
      </c>
      <c r="G39" s="55">
        <v>0.2728762935570231</v>
      </c>
      <c r="I39" s="451"/>
      <c r="J39" s="451"/>
      <c r="K39" s="510"/>
      <c r="L39" s="452"/>
      <c r="M39" s="452"/>
      <c r="N39" s="452"/>
    </row>
    <row r="40" spans="1:14" ht="15" customHeight="1">
      <c r="A40" s="390" t="s">
        <v>476</v>
      </c>
      <c r="B40" s="391" t="s">
        <v>65</v>
      </c>
      <c r="C40" s="392">
        <v>5145134.529999999</v>
      </c>
      <c r="D40" s="393">
        <v>1569301.119</v>
      </c>
      <c r="E40" s="392">
        <v>1210923.315</v>
      </c>
      <c r="F40" s="52">
        <v>0.3050068195204218</v>
      </c>
      <c r="G40" s="53">
        <v>0.23535309095212328</v>
      </c>
      <c r="I40" s="451"/>
      <c r="J40" s="451"/>
      <c r="K40" s="510"/>
      <c r="L40" s="452"/>
      <c r="M40" s="452"/>
      <c r="N40" s="452"/>
    </row>
    <row r="41" spans="1:14" ht="15" customHeight="1">
      <c r="A41" s="394" t="s">
        <v>476</v>
      </c>
      <c r="B41" s="395" t="s">
        <v>74</v>
      </c>
      <c r="C41" s="396">
        <v>544550.1359999999</v>
      </c>
      <c r="D41" s="397">
        <v>167213.382</v>
      </c>
      <c r="E41" s="396">
        <v>133455.594</v>
      </c>
      <c r="F41" s="54">
        <v>0.3070670098960365</v>
      </c>
      <c r="G41" s="55">
        <v>0.24507494384318734</v>
      </c>
      <c r="I41" s="451"/>
      <c r="J41" s="451"/>
      <c r="K41" s="510"/>
      <c r="L41" s="452"/>
      <c r="M41" s="452"/>
      <c r="N41" s="452"/>
    </row>
    <row r="42" spans="1:14" ht="15.75" customHeight="1">
      <c r="A42" s="390" t="s">
        <v>476</v>
      </c>
      <c r="B42" s="391" t="s">
        <v>50</v>
      </c>
      <c r="C42" s="392">
        <v>847460.0109999999</v>
      </c>
      <c r="D42" s="393">
        <v>260414.332</v>
      </c>
      <c r="E42" s="392">
        <v>217427.532</v>
      </c>
      <c r="F42" s="52">
        <v>0.30728804736486853</v>
      </c>
      <c r="G42" s="53">
        <v>0.2565637660512574</v>
      </c>
      <c r="I42" s="451"/>
      <c r="J42" s="451"/>
      <c r="K42" s="510"/>
      <c r="L42" s="452"/>
      <c r="M42" s="452"/>
      <c r="N42" s="452"/>
    </row>
    <row r="43" spans="1:14" ht="15.75" customHeight="1">
      <c r="A43" s="394" t="s">
        <v>476</v>
      </c>
      <c r="B43" s="395" t="s">
        <v>77</v>
      </c>
      <c r="C43" s="396">
        <v>683243.227</v>
      </c>
      <c r="D43" s="397">
        <v>211952.874</v>
      </c>
      <c r="E43" s="396">
        <v>190132.162</v>
      </c>
      <c r="F43" s="54">
        <v>0.3102158435300523</v>
      </c>
      <c r="G43" s="55">
        <v>0.27827888296066494</v>
      </c>
      <c r="I43" s="451"/>
      <c r="J43" s="451"/>
      <c r="K43" s="510"/>
      <c r="L43" s="452"/>
      <c r="M43" s="452"/>
      <c r="N43" s="452"/>
    </row>
    <row r="44" spans="1:14" ht="15" customHeight="1">
      <c r="A44" s="390" t="s">
        <v>476</v>
      </c>
      <c r="B44" s="391" t="s">
        <v>42</v>
      </c>
      <c r="C44" s="392">
        <v>362180.452</v>
      </c>
      <c r="D44" s="393">
        <v>113514.819</v>
      </c>
      <c r="E44" s="392">
        <v>95401.658</v>
      </c>
      <c r="F44" s="52">
        <v>0.31342061222012063</v>
      </c>
      <c r="G44" s="53">
        <v>0.2634091858717985</v>
      </c>
      <c r="I44" s="451"/>
      <c r="J44" s="451"/>
      <c r="K44" s="510"/>
      <c r="L44" s="452"/>
      <c r="M44" s="452"/>
      <c r="N44" s="452"/>
    </row>
    <row r="45" spans="1:14" ht="15" customHeight="1">
      <c r="A45" s="394" t="s">
        <v>407</v>
      </c>
      <c r="B45" s="395" t="s">
        <v>30</v>
      </c>
      <c r="C45" s="396">
        <v>2813968.472</v>
      </c>
      <c r="D45" s="397">
        <v>905418.782</v>
      </c>
      <c r="E45" s="396">
        <v>674715.154</v>
      </c>
      <c r="F45" s="54">
        <v>0.3217586803154488</v>
      </c>
      <c r="G45" s="55">
        <v>0.23977353005680724</v>
      </c>
      <c r="I45" s="451"/>
      <c r="J45" s="451"/>
      <c r="K45" s="510"/>
      <c r="L45" s="452"/>
      <c r="M45" s="452"/>
      <c r="N45" s="452"/>
    </row>
    <row r="46" spans="1:14" ht="15" customHeight="1">
      <c r="A46" s="390" t="s">
        <v>407</v>
      </c>
      <c r="B46" s="391" t="s">
        <v>69</v>
      </c>
      <c r="C46" s="393">
        <v>3600855.13</v>
      </c>
      <c r="D46" s="393">
        <v>1161938.841</v>
      </c>
      <c r="E46" s="393">
        <v>832943.0380000001</v>
      </c>
      <c r="F46" s="52">
        <v>0.3226841400309265</v>
      </c>
      <c r="G46" s="53">
        <v>0.23131811970452698</v>
      </c>
      <c r="I46" s="451"/>
      <c r="J46" s="451"/>
      <c r="K46" s="510"/>
      <c r="L46" s="452"/>
      <c r="M46" s="452"/>
      <c r="N46" s="452"/>
    </row>
    <row r="47" spans="1:14" ht="15" customHeight="1">
      <c r="A47" s="394" t="s">
        <v>427</v>
      </c>
      <c r="B47" s="395" t="s">
        <v>51</v>
      </c>
      <c r="C47" s="396">
        <v>462054.938</v>
      </c>
      <c r="D47" s="397">
        <v>151448.638</v>
      </c>
      <c r="E47" s="396">
        <v>140516.638</v>
      </c>
      <c r="F47" s="54">
        <v>0.32777192828096124</v>
      </c>
      <c r="G47" s="55">
        <v>0.304112404053563</v>
      </c>
      <c r="I47" s="451"/>
      <c r="J47" s="451"/>
      <c r="K47" s="510"/>
      <c r="L47" s="452"/>
      <c r="M47" s="452"/>
      <c r="N47" s="452"/>
    </row>
    <row r="48" spans="1:14" ht="15" customHeight="1">
      <c r="A48" s="390" t="s">
        <v>427</v>
      </c>
      <c r="B48" s="391" t="s">
        <v>37</v>
      </c>
      <c r="C48" s="392">
        <v>1718884.4929999998</v>
      </c>
      <c r="D48" s="393">
        <v>570923.505</v>
      </c>
      <c r="E48" s="392">
        <v>527694.153</v>
      </c>
      <c r="F48" s="52">
        <v>0.3321476849230032</v>
      </c>
      <c r="G48" s="53">
        <v>0.30699802991357844</v>
      </c>
      <c r="I48" s="451"/>
      <c r="J48" s="451"/>
      <c r="K48" s="510"/>
      <c r="L48" s="452"/>
      <c r="M48" s="452"/>
      <c r="N48" s="452"/>
    </row>
    <row r="49" spans="1:14" ht="15" customHeight="1">
      <c r="A49" s="394" t="s">
        <v>427</v>
      </c>
      <c r="B49" s="395" t="s">
        <v>68</v>
      </c>
      <c r="C49" s="396">
        <v>499663.169</v>
      </c>
      <c r="D49" s="397">
        <v>166448.166</v>
      </c>
      <c r="E49" s="396">
        <v>158710.542</v>
      </c>
      <c r="F49" s="54">
        <v>0.3331207427858266</v>
      </c>
      <c r="G49" s="55">
        <v>0.3176350626715894</v>
      </c>
      <c r="I49" s="451"/>
      <c r="J49" s="451"/>
      <c r="K49" s="510"/>
      <c r="L49" s="452"/>
      <c r="M49" s="452"/>
      <c r="N49" s="452"/>
    </row>
    <row r="50" spans="1:14" ht="15" customHeight="1">
      <c r="A50" s="390" t="s">
        <v>427</v>
      </c>
      <c r="B50" s="391" t="s">
        <v>75</v>
      </c>
      <c r="C50" s="392">
        <v>1593976.716</v>
      </c>
      <c r="D50" s="393">
        <v>533181.047</v>
      </c>
      <c r="E50" s="392">
        <v>460510.40300000005</v>
      </c>
      <c r="F50" s="52">
        <v>0.33449738735079493</v>
      </c>
      <c r="G50" s="53">
        <v>0.28890660596073603</v>
      </c>
      <c r="I50" s="451"/>
      <c r="J50" s="451"/>
      <c r="K50" s="510"/>
      <c r="L50" s="452"/>
      <c r="M50" s="452"/>
      <c r="N50" s="452"/>
    </row>
    <row r="51" spans="1:14" ht="15" customHeight="1">
      <c r="A51" s="394" t="s">
        <v>257</v>
      </c>
      <c r="B51" s="395" t="s">
        <v>49</v>
      </c>
      <c r="C51" s="396">
        <v>1131692.409</v>
      </c>
      <c r="D51" s="397">
        <v>384927.318</v>
      </c>
      <c r="E51" s="396">
        <v>353125.738</v>
      </c>
      <c r="F51" s="54">
        <v>0.3401342228142488</v>
      </c>
      <c r="G51" s="55">
        <v>0.31203331858701194</v>
      </c>
      <c r="I51" s="451"/>
      <c r="J51" s="451"/>
      <c r="K51" s="510"/>
      <c r="L51" s="452"/>
      <c r="M51" s="452"/>
      <c r="N51" s="452"/>
    </row>
    <row r="52" spans="1:14" ht="15" customHeight="1">
      <c r="A52" s="390" t="s">
        <v>257</v>
      </c>
      <c r="B52" s="391" t="s">
        <v>66</v>
      </c>
      <c r="C52" s="392">
        <v>628060.9430000001</v>
      </c>
      <c r="D52" s="393">
        <v>213798.44</v>
      </c>
      <c r="E52" s="392">
        <v>201353.612</v>
      </c>
      <c r="F52" s="52">
        <v>0.34041034135759013</v>
      </c>
      <c r="G52" s="53">
        <v>0.32059565913812915</v>
      </c>
      <c r="I52" s="451"/>
      <c r="J52" s="451"/>
      <c r="K52" s="510"/>
      <c r="L52" s="452"/>
      <c r="M52" s="452"/>
      <c r="N52" s="452"/>
    </row>
    <row r="53" spans="1:14" ht="15" customHeight="1">
      <c r="A53" s="394" t="s">
        <v>170</v>
      </c>
      <c r="B53" s="395" t="s">
        <v>322</v>
      </c>
      <c r="C53" s="397">
        <v>3221441.088</v>
      </c>
      <c r="D53" s="397">
        <v>1141200.4840000002</v>
      </c>
      <c r="E53" s="397">
        <v>882549.2820000001</v>
      </c>
      <c r="F53" s="54">
        <v>0.35425154544995985</v>
      </c>
      <c r="G53" s="55">
        <v>0.27396101865327677</v>
      </c>
      <c r="I53" s="451"/>
      <c r="J53" s="451"/>
      <c r="K53" s="510"/>
      <c r="L53" s="452"/>
      <c r="M53" s="452"/>
      <c r="N53" s="452"/>
    </row>
    <row r="54" spans="1:14" ht="15" customHeight="1">
      <c r="A54" s="390" t="s">
        <v>278</v>
      </c>
      <c r="B54" s="391" t="s">
        <v>31</v>
      </c>
      <c r="C54" s="392">
        <v>1113040.644</v>
      </c>
      <c r="D54" s="393">
        <v>400857.579</v>
      </c>
      <c r="E54" s="392">
        <v>376381.731</v>
      </c>
      <c r="F54" s="52">
        <v>0.3601463982118518</v>
      </c>
      <c r="G54" s="53">
        <v>0.33815632252868566</v>
      </c>
      <c r="I54" s="451"/>
      <c r="J54" s="451"/>
      <c r="K54" s="510"/>
      <c r="L54" s="452"/>
      <c r="M54" s="452"/>
      <c r="N54" s="452"/>
    </row>
    <row r="55" spans="1:14" ht="15" customHeight="1">
      <c r="A55" s="394" t="s">
        <v>278</v>
      </c>
      <c r="B55" s="395" t="s">
        <v>38</v>
      </c>
      <c r="C55" s="396">
        <v>664769.941</v>
      </c>
      <c r="D55" s="397">
        <v>240270.247</v>
      </c>
      <c r="E55" s="396">
        <v>216043.015</v>
      </c>
      <c r="F55" s="54">
        <v>0.36143368131020837</v>
      </c>
      <c r="G55" s="55">
        <v>0.3249891453801459</v>
      </c>
      <c r="I55" s="451"/>
      <c r="J55" s="451"/>
      <c r="K55" s="510"/>
      <c r="L55" s="452"/>
      <c r="M55" s="452"/>
      <c r="N55" s="452"/>
    </row>
    <row r="56" spans="1:14" ht="15" customHeight="1">
      <c r="A56" s="390" t="s">
        <v>330</v>
      </c>
      <c r="B56" s="391" t="s">
        <v>72</v>
      </c>
      <c r="C56" s="392">
        <v>7063480.007999999</v>
      </c>
      <c r="D56" s="393">
        <v>2613325.541</v>
      </c>
      <c r="E56" s="392">
        <v>2251038.0540000005</v>
      </c>
      <c r="F56" s="52">
        <v>0.36997705635751554</v>
      </c>
      <c r="G56" s="53">
        <v>0.3186868302098266</v>
      </c>
      <c r="I56" s="451"/>
      <c r="J56" s="451"/>
      <c r="K56" s="510"/>
      <c r="L56" s="452"/>
      <c r="M56" s="452"/>
      <c r="N56" s="452"/>
    </row>
    <row r="57" spans="1:14" ht="15" customHeight="1">
      <c r="A57" s="394" t="s">
        <v>330</v>
      </c>
      <c r="B57" s="395" t="s">
        <v>33</v>
      </c>
      <c r="C57" s="396">
        <v>806911.439</v>
      </c>
      <c r="D57" s="397">
        <v>299524.368</v>
      </c>
      <c r="E57" s="396">
        <v>232227.554</v>
      </c>
      <c r="F57" s="54">
        <v>0.37119856470395135</v>
      </c>
      <c r="G57" s="55">
        <v>0.2877980690022167</v>
      </c>
      <c r="I57" s="451"/>
      <c r="J57" s="451"/>
      <c r="K57" s="510"/>
      <c r="L57" s="452"/>
      <c r="M57" s="452"/>
      <c r="N57" s="452"/>
    </row>
    <row r="58" spans="1:14" ht="15" customHeight="1">
      <c r="A58" s="390" t="s">
        <v>330</v>
      </c>
      <c r="B58" s="391" t="s">
        <v>82</v>
      </c>
      <c r="C58" s="392">
        <v>1082344.097</v>
      </c>
      <c r="D58" s="393">
        <v>402623.07200000004</v>
      </c>
      <c r="E58" s="392">
        <v>363233.90100000007</v>
      </c>
      <c r="F58" s="52">
        <v>0.37199174746365343</v>
      </c>
      <c r="G58" s="53">
        <v>0.33559928123301813</v>
      </c>
      <c r="I58" s="451"/>
      <c r="J58" s="451"/>
      <c r="K58" s="510"/>
      <c r="L58" s="452"/>
      <c r="M58" s="452"/>
      <c r="N58" s="452"/>
    </row>
    <row r="59" spans="1:14" ht="15" customHeight="1">
      <c r="A59" s="394" t="s">
        <v>330</v>
      </c>
      <c r="B59" s="395" t="s">
        <v>60</v>
      </c>
      <c r="C59" s="396">
        <v>363726.939</v>
      </c>
      <c r="D59" s="397">
        <v>136281.886</v>
      </c>
      <c r="E59" s="396">
        <v>114369.886</v>
      </c>
      <c r="F59" s="54">
        <v>0.3746818598993021</v>
      </c>
      <c r="G59" s="55">
        <v>0.3144388653599287</v>
      </c>
      <c r="I59" s="451"/>
      <c r="J59" s="451"/>
      <c r="K59" s="510"/>
      <c r="L59" s="452"/>
      <c r="M59" s="452"/>
      <c r="N59" s="452"/>
    </row>
    <row r="60" spans="1:14" ht="15" customHeight="1">
      <c r="A60" s="390" t="s">
        <v>173</v>
      </c>
      <c r="B60" s="391" t="s">
        <v>59</v>
      </c>
      <c r="C60" s="392">
        <v>421213.396</v>
      </c>
      <c r="D60" s="393">
        <v>160554.324</v>
      </c>
      <c r="E60" s="392">
        <v>123712.454</v>
      </c>
      <c r="F60" s="52">
        <v>0.3811709825107272</v>
      </c>
      <c r="G60" s="53">
        <v>0.2937049371525686</v>
      </c>
      <c r="I60" s="451"/>
      <c r="J60" s="451"/>
      <c r="K60" s="510"/>
      <c r="L60" s="452"/>
      <c r="M60" s="452"/>
      <c r="N60" s="452"/>
    </row>
    <row r="61" spans="1:14" ht="15" customHeight="1">
      <c r="A61" s="394" t="s">
        <v>174</v>
      </c>
      <c r="B61" s="342" t="s">
        <v>58</v>
      </c>
      <c r="C61" s="396">
        <v>512486.493</v>
      </c>
      <c r="D61" s="397">
        <v>201805.799</v>
      </c>
      <c r="E61" s="396">
        <v>164536.343</v>
      </c>
      <c r="F61" s="54">
        <v>0.39377779074462355</v>
      </c>
      <c r="G61" s="55">
        <v>0.3210549843700954</v>
      </c>
      <c r="I61" s="451"/>
      <c r="J61" s="451"/>
      <c r="K61" s="510"/>
      <c r="L61" s="452"/>
      <c r="M61" s="452"/>
      <c r="N61" s="452"/>
    </row>
    <row r="62" spans="1:14" ht="15" customHeight="1">
      <c r="A62" s="390" t="s">
        <v>218</v>
      </c>
      <c r="B62" s="333" t="s">
        <v>46</v>
      </c>
      <c r="C62" s="393">
        <v>94632</v>
      </c>
      <c r="D62" s="393">
        <v>37862</v>
      </c>
      <c r="E62" s="392">
        <v>37862</v>
      </c>
      <c r="F62" s="52">
        <v>0.4000972186998056</v>
      </c>
      <c r="G62" s="53">
        <v>0.4000972186998056</v>
      </c>
      <c r="I62" s="451"/>
      <c r="J62" s="451"/>
      <c r="K62" s="510"/>
      <c r="L62" s="452"/>
      <c r="M62" s="452"/>
      <c r="N62" s="452"/>
    </row>
    <row r="63" spans="1:14" ht="15" customHeight="1">
      <c r="A63" s="394" t="s">
        <v>218</v>
      </c>
      <c r="B63" s="342" t="s">
        <v>57</v>
      </c>
      <c r="C63" s="396">
        <v>901482.7100000001</v>
      </c>
      <c r="D63" s="397">
        <v>360934.006</v>
      </c>
      <c r="E63" s="396">
        <v>323967.026</v>
      </c>
      <c r="F63" s="54">
        <v>0.4003781791888166</v>
      </c>
      <c r="G63" s="55">
        <v>0.35937131395454047</v>
      </c>
      <c r="I63" s="451"/>
      <c r="J63" s="451"/>
      <c r="K63" s="510"/>
      <c r="L63" s="452"/>
      <c r="M63" s="452"/>
      <c r="N63" s="452"/>
    </row>
    <row r="64" spans="1:14" ht="15" customHeight="1">
      <c r="A64" s="390" t="s">
        <v>132</v>
      </c>
      <c r="B64" s="333" t="s">
        <v>41</v>
      </c>
      <c r="C64" s="392">
        <v>344299.42500000005</v>
      </c>
      <c r="D64" s="393">
        <v>149511.5234</v>
      </c>
      <c r="E64" s="392">
        <v>126410.4074</v>
      </c>
      <c r="F64" s="52">
        <v>0.43424854223906995</v>
      </c>
      <c r="G64" s="53">
        <v>0.36715253706857043</v>
      </c>
      <c r="I64" s="451"/>
      <c r="J64" s="451"/>
      <c r="K64" s="510"/>
      <c r="L64" s="452"/>
      <c r="M64" s="452"/>
      <c r="N64" s="452"/>
    </row>
    <row r="65" spans="1:14" ht="15" customHeight="1">
      <c r="A65" s="394" t="s">
        <v>133</v>
      </c>
      <c r="B65" s="395" t="s">
        <v>83</v>
      </c>
      <c r="C65" s="396">
        <v>615722.8</v>
      </c>
      <c r="D65" s="397">
        <v>271639.645</v>
      </c>
      <c r="E65" s="396">
        <v>237117.39800000002</v>
      </c>
      <c r="F65" s="54">
        <v>0.44117197706500394</v>
      </c>
      <c r="G65" s="55">
        <v>0.3851041377710879</v>
      </c>
      <c r="I65" s="451"/>
      <c r="J65" s="451"/>
      <c r="K65" s="510"/>
      <c r="L65" s="452"/>
      <c r="M65" s="452"/>
      <c r="N65" s="452"/>
    </row>
    <row r="66" spans="1:14" ht="15" customHeight="1">
      <c r="A66" s="390" t="s">
        <v>134</v>
      </c>
      <c r="B66" s="391" t="s">
        <v>62</v>
      </c>
      <c r="C66" s="392">
        <v>958846.2</v>
      </c>
      <c r="D66" s="393">
        <v>436746.202</v>
      </c>
      <c r="E66" s="392">
        <v>393783.794</v>
      </c>
      <c r="F66" s="52">
        <v>0.4554914041480271</v>
      </c>
      <c r="G66" s="53">
        <v>0.4106850441707961</v>
      </c>
      <c r="I66" s="451"/>
      <c r="J66" s="451"/>
      <c r="K66" s="510"/>
      <c r="L66" s="452"/>
      <c r="M66" s="452"/>
      <c r="N66" s="452"/>
    </row>
    <row r="67" spans="1:14" ht="15" customHeight="1">
      <c r="A67" s="394" t="s">
        <v>135</v>
      </c>
      <c r="B67" s="395" t="s">
        <v>195</v>
      </c>
      <c r="C67" s="396">
        <v>115828</v>
      </c>
      <c r="D67" s="397">
        <v>60854</v>
      </c>
      <c r="E67" s="396">
        <v>60854</v>
      </c>
      <c r="F67" s="54">
        <v>0.5253824636530027</v>
      </c>
      <c r="G67" s="55">
        <v>0.5253824636530027</v>
      </c>
      <c r="I67" s="451"/>
      <c r="J67" s="451"/>
      <c r="K67" s="510"/>
      <c r="L67" s="452"/>
      <c r="M67" s="452"/>
      <c r="N67" s="452"/>
    </row>
    <row r="68" spans="1:14" ht="15" customHeight="1" thickBot="1">
      <c r="A68" s="23"/>
      <c r="B68" s="101" t="s">
        <v>323</v>
      </c>
      <c r="C68" s="398">
        <v>290091741.35400003</v>
      </c>
      <c r="D68" s="398">
        <v>81369328.290993</v>
      </c>
      <c r="E68" s="398">
        <v>65945029.92819301</v>
      </c>
      <c r="F68" s="399">
        <v>0.28049515615716103</v>
      </c>
      <c r="G68" s="400">
        <v>0.22732474085747945</v>
      </c>
      <c r="I68" s="451"/>
      <c r="J68" s="451"/>
      <c r="K68" s="510"/>
      <c r="L68" s="452"/>
      <c r="M68" s="452"/>
      <c r="N68" s="452"/>
    </row>
    <row r="69" spans="2:14" ht="15" customHeight="1" thickTop="1">
      <c r="B69" s="401"/>
      <c r="C69" s="401"/>
      <c r="D69" s="401"/>
      <c r="E69" s="401"/>
      <c r="F69" s="401"/>
      <c r="G69" s="401"/>
      <c r="I69"/>
      <c r="J69"/>
      <c r="L69"/>
      <c r="M69"/>
      <c r="N69"/>
    </row>
    <row r="70" spans="1:14" ht="15" customHeight="1">
      <c r="A70" s="10"/>
      <c r="B70" s="10" t="s">
        <v>315</v>
      </c>
      <c r="C70" s="10"/>
      <c r="D70" s="10"/>
      <c r="E70" s="10"/>
      <c r="F70" s="10"/>
      <c r="G70" s="10"/>
      <c r="J70"/>
      <c r="L70"/>
      <c r="M70"/>
      <c r="N70"/>
    </row>
    <row r="71" spans="1:7" ht="15" customHeight="1">
      <c r="A71" s="10"/>
      <c r="B71" s="22" t="s">
        <v>415</v>
      </c>
      <c r="C71" s="10"/>
      <c r="D71" s="10"/>
      <c r="E71" s="10"/>
      <c r="F71" s="10"/>
      <c r="G71" s="10"/>
    </row>
    <row r="72" spans="1:15" s="10" customFormat="1" ht="15" customHeight="1">
      <c r="A72" s="11"/>
      <c r="B72" s="11"/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  <c r="O72" s="11"/>
    </row>
    <row r="73" spans="1:15" s="10" customFormat="1" ht="15" customHeight="1">
      <c r="A73" s="11"/>
      <c r="B73" s="11"/>
      <c r="C73" s="11"/>
      <c r="D73" s="11"/>
      <c r="E73" s="11"/>
      <c r="F73" s="11"/>
      <c r="G73" s="11"/>
      <c r="I73" s="11"/>
      <c r="J73" s="11"/>
      <c r="K73" s="11"/>
      <c r="L73" s="11"/>
      <c r="M73" s="11"/>
      <c r="N73" s="11"/>
      <c r="O73" s="11"/>
    </row>
  </sheetData>
  <sheetProtection password="E9BB" sheet="1" sort="0" autoFilter="0" pivotTables="0"/>
  <mergeCells count="1"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53:A67 A7:A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C69" sqref="C69"/>
    </sheetView>
  </sheetViews>
  <sheetFormatPr defaultColWidth="9.140625" defaultRowHeight="15"/>
  <cols>
    <col min="1" max="1" width="6.28125" style="22" customWidth="1"/>
    <col min="2" max="2" width="32.57421875" style="402" customWidth="1"/>
    <col min="3" max="7" width="15.7109375" style="56" customWidth="1"/>
    <col min="8" max="8" width="9.140625" style="10" customWidth="1"/>
    <col min="9" max="9" width="33.7109375" style="10" customWidth="1"/>
    <col min="10" max="10" width="10.140625" style="528" bestFit="1" customWidth="1"/>
    <col min="11" max="16384" width="9.140625" style="10" customWidth="1"/>
  </cols>
  <sheetData>
    <row r="1" spans="1:10" s="2" customFormat="1" ht="19.5" customHeight="1">
      <c r="A1" s="2" t="s">
        <v>238</v>
      </c>
      <c r="C1" s="57"/>
      <c r="D1" s="57"/>
      <c r="E1" s="57"/>
      <c r="F1" s="57"/>
      <c r="G1" s="57"/>
      <c r="H1" s="2">
        <v>1000</v>
      </c>
      <c r="J1" s="525"/>
    </row>
    <row r="2" spans="1:10" s="2" customFormat="1" ht="19.5" customHeight="1">
      <c r="A2" s="2" t="s">
        <v>428</v>
      </c>
      <c r="C2" s="57"/>
      <c r="D2" s="57"/>
      <c r="E2" s="57"/>
      <c r="F2" s="57"/>
      <c r="G2" s="57"/>
      <c r="J2" s="525"/>
    </row>
    <row r="3" spans="1:10" s="2" customFormat="1" ht="19.5" customHeight="1">
      <c r="A3" s="2" t="s">
        <v>429</v>
      </c>
      <c r="C3" s="57"/>
      <c r="D3" s="57"/>
      <c r="E3" s="57"/>
      <c r="F3" s="57"/>
      <c r="G3" s="57"/>
      <c r="J3" s="525"/>
    </row>
    <row r="4" spans="3:10" s="2" customFormat="1" ht="15" customHeight="1">
      <c r="C4" s="57"/>
      <c r="D4" s="57"/>
      <c r="E4" s="57"/>
      <c r="F4" s="57"/>
      <c r="G4" s="57"/>
      <c r="I4"/>
      <c r="J4" s="525"/>
    </row>
    <row r="5" spans="1:10" ht="24.75" customHeight="1">
      <c r="A5" s="50"/>
      <c r="B5" s="2"/>
      <c r="C5" s="30"/>
      <c r="D5" s="791" t="s">
        <v>140</v>
      </c>
      <c r="E5" s="792"/>
      <c r="F5" s="793" t="s">
        <v>211</v>
      </c>
      <c r="G5" s="792"/>
      <c r="H5" s="2"/>
      <c r="I5"/>
      <c r="J5" s="525"/>
    </row>
    <row r="6" spans="1:10" s="403" customFormat="1" ht="18" customHeight="1">
      <c r="A6" s="251" t="s">
        <v>88</v>
      </c>
      <c r="B6" s="251" t="s">
        <v>0</v>
      </c>
      <c r="C6" s="252" t="s">
        <v>145</v>
      </c>
      <c r="D6" s="288" t="s">
        <v>190</v>
      </c>
      <c r="E6" s="253" t="s">
        <v>191</v>
      </c>
      <c r="F6" s="288" t="s">
        <v>190</v>
      </c>
      <c r="G6" s="253" t="s">
        <v>191</v>
      </c>
      <c r="H6" s="10"/>
      <c r="I6"/>
      <c r="J6" s="525"/>
    </row>
    <row r="7" spans="1:10" s="27" customFormat="1" ht="15.75" customHeight="1">
      <c r="A7" s="314" t="s">
        <v>141</v>
      </c>
      <c r="B7" s="317" t="s">
        <v>70</v>
      </c>
      <c r="C7" s="478">
        <v>2306</v>
      </c>
      <c r="D7" s="479">
        <v>239007.35411968778</v>
      </c>
      <c r="E7" s="480">
        <v>225442.7383347788</v>
      </c>
      <c r="F7" s="478">
        <v>199854.28013876843</v>
      </c>
      <c r="G7" s="480">
        <v>186289.66435385947</v>
      </c>
      <c r="H7" s="396"/>
      <c r="I7" s="451"/>
      <c r="J7" s="526"/>
    </row>
    <row r="8" spans="1:10" s="27" customFormat="1" ht="15.75" customHeight="1">
      <c r="A8" s="315" t="s">
        <v>142</v>
      </c>
      <c r="B8" s="316" t="s">
        <v>29</v>
      </c>
      <c r="C8" s="477">
        <v>17805</v>
      </c>
      <c r="D8" s="481">
        <v>228032.47593372647</v>
      </c>
      <c r="E8" s="482">
        <v>201015.82420668346</v>
      </c>
      <c r="F8" s="477">
        <v>206389.11732659364</v>
      </c>
      <c r="G8" s="482">
        <v>179372.46559955066</v>
      </c>
      <c r="H8" s="396"/>
      <c r="I8" s="451"/>
      <c r="J8" s="526"/>
    </row>
    <row r="9" spans="1:10" s="27" customFormat="1" ht="15.75" customHeight="1">
      <c r="A9" s="314" t="s">
        <v>146</v>
      </c>
      <c r="B9" s="317" t="s">
        <v>61</v>
      </c>
      <c r="C9" s="478">
        <v>493</v>
      </c>
      <c r="D9" s="479">
        <v>283922.34929006087</v>
      </c>
      <c r="E9" s="480">
        <v>244091.06937119676</v>
      </c>
      <c r="F9" s="478">
        <v>218311.68762677483</v>
      </c>
      <c r="G9" s="480">
        <v>178480.40770791075</v>
      </c>
      <c r="H9" s="396"/>
      <c r="I9" s="451"/>
      <c r="J9" s="527"/>
    </row>
    <row r="10" spans="1:10" s="27" customFormat="1" ht="15.75" customHeight="1">
      <c r="A10" s="315" t="s">
        <v>147</v>
      </c>
      <c r="B10" s="316" t="s">
        <v>54</v>
      </c>
      <c r="C10" s="477">
        <v>3292</v>
      </c>
      <c r="D10" s="481">
        <v>240587.85607533416</v>
      </c>
      <c r="E10" s="482">
        <v>221379.42108140947</v>
      </c>
      <c r="F10" s="477">
        <v>221342.2928311057</v>
      </c>
      <c r="G10" s="482">
        <v>202133.85783718107</v>
      </c>
      <c r="H10" s="396"/>
      <c r="I10" s="451"/>
      <c r="J10" s="527"/>
    </row>
    <row r="11" spans="1:10" s="27" customFormat="1" ht="15.75" customHeight="1">
      <c r="A11" s="314" t="s">
        <v>143</v>
      </c>
      <c r="B11" s="317" t="s">
        <v>193</v>
      </c>
      <c r="C11" s="478">
        <v>126262</v>
      </c>
      <c r="D11" s="479">
        <v>273273.2481570068</v>
      </c>
      <c r="E11" s="480">
        <v>222752.87827533222</v>
      </c>
      <c r="F11" s="478">
        <v>225540.65064706714</v>
      </c>
      <c r="G11" s="480">
        <v>175020.28076539256</v>
      </c>
      <c r="H11" s="396"/>
      <c r="I11" s="451"/>
      <c r="J11" s="527"/>
    </row>
    <row r="12" spans="1:10" s="27" customFormat="1" ht="15.75" customHeight="1">
      <c r="A12" s="315" t="s">
        <v>148</v>
      </c>
      <c r="B12" s="316" t="s">
        <v>32</v>
      </c>
      <c r="C12" s="477">
        <v>7259</v>
      </c>
      <c r="D12" s="481">
        <v>235682.5139275382</v>
      </c>
      <c r="E12" s="482">
        <v>215501.58335858933</v>
      </c>
      <c r="F12" s="477">
        <v>228227.0973963356</v>
      </c>
      <c r="G12" s="482">
        <v>208046.16682738668</v>
      </c>
      <c r="H12" s="396"/>
      <c r="I12" s="451"/>
      <c r="J12" s="527"/>
    </row>
    <row r="13" spans="1:10" s="27" customFormat="1" ht="15.75" customHeight="1">
      <c r="A13" s="314" t="s">
        <v>108</v>
      </c>
      <c r="B13" s="317" t="s">
        <v>194</v>
      </c>
      <c r="C13" s="478">
        <v>4575</v>
      </c>
      <c r="D13" s="479">
        <v>289260.04572677595</v>
      </c>
      <c r="E13" s="480">
        <v>261932.7880218579</v>
      </c>
      <c r="F13" s="478">
        <v>230361.13923497268</v>
      </c>
      <c r="G13" s="480">
        <v>203033.88153005467</v>
      </c>
      <c r="H13" s="396"/>
      <c r="I13" s="451"/>
      <c r="J13" s="527"/>
    </row>
    <row r="14" spans="1:10" s="27" customFormat="1" ht="15.75" customHeight="1">
      <c r="A14" s="315" t="s">
        <v>149</v>
      </c>
      <c r="B14" s="316" t="s">
        <v>71</v>
      </c>
      <c r="C14" s="477">
        <v>4284</v>
      </c>
      <c r="D14" s="481">
        <v>251795.53001867412</v>
      </c>
      <c r="E14" s="482">
        <v>208795.76344537814</v>
      </c>
      <c r="F14" s="477">
        <v>232907.8085901027</v>
      </c>
      <c r="G14" s="482">
        <v>189908.04201680672</v>
      </c>
      <c r="H14" s="396"/>
      <c r="I14" s="451"/>
      <c r="J14" s="527"/>
    </row>
    <row r="15" spans="1:10" s="27" customFormat="1" ht="15.75" customHeight="1">
      <c r="A15" s="314" t="s">
        <v>150</v>
      </c>
      <c r="B15" s="317" t="s">
        <v>79</v>
      </c>
      <c r="C15" s="478">
        <v>2111</v>
      </c>
      <c r="D15" s="479">
        <v>293786.362955945</v>
      </c>
      <c r="E15" s="480">
        <v>262623.40890573186</v>
      </c>
      <c r="F15" s="478">
        <v>237965.31880625297</v>
      </c>
      <c r="G15" s="480">
        <v>206802.36475603978</v>
      </c>
      <c r="H15" s="396"/>
      <c r="I15" s="451"/>
      <c r="J15" s="527"/>
    </row>
    <row r="16" spans="1:10" s="27" customFormat="1" ht="15.75" customHeight="1">
      <c r="A16" s="315" t="s">
        <v>151</v>
      </c>
      <c r="B16" s="316" t="s">
        <v>25</v>
      </c>
      <c r="C16" s="477">
        <v>35970</v>
      </c>
      <c r="D16" s="481">
        <v>275684.89259938843</v>
      </c>
      <c r="E16" s="482">
        <v>234377.31661940512</v>
      </c>
      <c r="F16" s="477">
        <v>238829.20572699475</v>
      </c>
      <c r="G16" s="482">
        <v>197521.6297470114</v>
      </c>
      <c r="H16" s="396"/>
      <c r="I16" s="451"/>
      <c r="J16" s="527"/>
    </row>
    <row r="17" spans="1:10" s="27" customFormat="1" ht="15.75" customHeight="1">
      <c r="A17" s="314" t="s">
        <v>152</v>
      </c>
      <c r="B17" s="317" t="s">
        <v>27</v>
      </c>
      <c r="C17" s="478">
        <v>29412</v>
      </c>
      <c r="D17" s="479">
        <v>282620.2912824698</v>
      </c>
      <c r="E17" s="480">
        <v>243437.77350061203</v>
      </c>
      <c r="F17" s="478">
        <v>246440.50316197475</v>
      </c>
      <c r="G17" s="480">
        <v>207257.98538011697</v>
      </c>
      <c r="H17" s="396"/>
      <c r="I17" s="451"/>
      <c r="J17" s="527"/>
    </row>
    <row r="18" spans="1:10" s="27" customFormat="1" ht="15.75" customHeight="1">
      <c r="A18" s="315" t="s">
        <v>109</v>
      </c>
      <c r="B18" s="316" t="s">
        <v>28</v>
      </c>
      <c r="C18" s="477">
        <v>10556</v>
      </c>
      <c r="D18" s="481">
        <v>298754.50420206523</v>
      </c>
      <c r="E18" s="482">
        <v>252793.39469088672</v>
      </c>
      <c r="F18" s="477">
        <v>246974.99508876467</v>
      </c>
      <c r="G18" s="482">
        <v>201013.8855775862</v>
      </c>
      <c r="H18" s="396"/>
      <c r="I18" s="451"/>
      <c r="J18" s="527"/>
    </row>
    <row r="19" spans="1:10" s="27" customFormat="1" ht="15.75" customHeight="1">
      <c r="A19" s="314" t="s">
        <v>110</v>
      </c>
      <c r="B19" s="317" t="s">
        <v>53</v>
      </c>
      <c r="C19" s="478">
        <v>18787</v>
      </c>
      <c r="D19" s="479">
        <v>264115.74002235587</v>
      </c>
      <c r="E19" s="480">
        <v>218500.79564592533</v>
      </c>
      <c r="F19" s="478">
        <v>247389.69936658326</v>
      </c>
      <c r="G19" s="480">
        <v>201774.75499015275</v>
      </c>
      <c r="H19" s="396"/>
      <c r="I19" s="451"/>
      <c r="J19" s="527"/>
    </row>
    <row r="20" spans="1:10" s="27" customFormat="1" ht="15.75" customHeight="1">
      <c r="A20" s="315" t="s">
        <v>111</v>
      </c>
      <c r="B20" s="316" t="s">
        <v>55</v>
      </c>
      <c r="C20" s="477">
        <v>2015</v>
      </c>
      <c r="D20" s="481">
        <v>267457.17816377175</v>
      </c>
      <c r="E20" s="482">
        <v>215525.66253101738</v>
      </c>
      <c r="F20" s="477">
        <v>254516.48138957817</v>
      </c>
      <c r="G20" s="482">
        <v>202584.96575682383</v>
      </c>
      <c r="H20" s="396"/>
      <c r="I20" s="451"/>
      <c r="J20" s="527"/>
    </row>
    <row r="21" spans="1:10" s="27" customFormat="1" ht="15.75" customHeight="1">
      <c r="A21" s="314" t="s">
        <v>112</v>
      </c>
      <c r="B21" s="317" t="s">
        <v>76</v>
      </c>
      <c r="C21" s="478">
        <v>1857</v>
      </c>
      <c r="D21" s="479">
        <v>272204.0406031233</v>
      </c>
      <c r="E21" s="480">
        <v>235742.11330102314</v>
      </c>
      <c r="F21" s="478">
        <v>255151.03931071618</v>
      </c>
      <c r="G21" s="480">
        <v>218689.11200861604</v>
      </c>
      <c r="H21" s="396"/>
      <c r="I21" s="451"/>
      <c r="J21" s="527"/>
    </row>
    <row r="22" spans="1:10" s="27" customFormat="1" ht="15.75" customHeight="1">
      <c r="A22" s="315" t="s">
        <v>113</v>
      </c>
      <c r="B22" s="316" t="s">
        <v>26</v>
      </c>
      <c r="C22" s="477">
        <v>15709</v>
      </c>
      <c r="D22" s="481">
        <v>293729.1401998854</v>
      </c>
      <c r="E22" s="482">
        <v>245772.3238525686</v>
      </c>
      <c r="F22" s="477">
        <v>255553.09936978805</v>
      </c>
      <c r="G22" s="482">
        <v>207596.2830224712</v>
      </c>
      <c r="H22" s="396"/>
      <c r="I22" s="451"/>
      <c r="J22" s="527"/>
    </row>
    <row r="23" spans="1:10" s="27" customFormat="1" ht="15.75" customHeight="1">
      <c r="A23" s="314" t="s">
        <v>153</v>
      </c>
      <c r="B23" s="317" t="s">
        <v>36</v>
      </c>
      <c r="C23" s="478">
        <v>1235</v>
      </c>
      <c r="D23" s="479">
        <v>283729.56923076924</v>
      </c>
      <c r="E23" s="480">
        <v>266302.848582996</v>
      </c>
      <c r="F23" s="478">
        <v>257485.47611336035</v>
      </c>
      <c r="G23" s="480">
        <v>240058.75546558708</v>
      </c>
      <c r="H23" s="396"/>
      <c r="I23" s="451"/>
      <c r="J23" s="527"/>
    </row>
    <row r="24" spans="1:10" s="27" customFormat="1" ht="15.75" customHeight="1">
      <c r="A24" s="315" t="s">
        <v>154</v>
      </c>
      <c r="B24" s="316" t="s">
        <v>78</v>
      </c>
      <c r="C24" s="477">
        <v>2566</v>
      </c>
      <c r="D24" s="481">
        <v>298255.48215120815</v>
      </c>
      <c r="E24" s="482">
        <v>272470.60296180827</v>
      </c>
      <c r="F24" s="477">
        <v>258822.5467653936</v>
      </c>
      <c r="G24" s="482">
        <v>233037.66757599378</v>
      </c>
      <c r="H24" s="396"/>
      <c r="I24" s="451"/>
      <c r="J24" s="527"/>
    </row>
    <row r="25" spans="1:10" s="27" customFormat="1" ht="15.75" customHeight="1">
      <c r="A25" s="314" t="s">
        <v>155</v>
      </c>
      <c r="B25" s="317" t="s">
        <v>40</v>
      </c>
      <c r="C25" s="478">
        <v>3707</v>
      </c>
      <c r="D25" s="479">
        <v>282214.9483679525</v>
      </c>
      <c r="E25" s="480">
        <v>232649.45956298895</v>
      </c>
      <c r="F25" s="478">
        <v>263425.84461828973</v>
      </c>
      <c r="G25" s="480">
        <v>213860.35581332614</v>
      </c>
      <c r="H25" s="396"/>
      <c r="I25" s="451"/>
      <c r="J25" s="527"/>
    </row>
    <row r="26" spans="1:10" s="27" customFormat="1" ht="15.75" customHeight="1">
      <c r="A26" s="315" t="s">
        <v>156</v>
      </c>
      <c r="B26" s="316" t="s">
        <v>35</v>
      </c>
      <c r="C26" s="477">
        <v>877</v>
      </c>
      <c r="D26" s="481">
        <v>283912.8212086659</v>
      </c>
      <c r="E26" s="482">
        <v>240515.83375142532</v>
      </c>
      <c r="F26" s="477">
        <v>270023.7913340935</v>
      </c>
      <c r="G26" s="482">
        <v>226626.8038768529</v>
      </c>
      <c r="H26" s="396"/>
      <c r="I26" s="451"/>
      <c r="J26" s="527"/>
    </row>
    <row r="27" spans="1:10" s="27" customFormat="1" ht="15.75" customHeight="1">
      <c r="A27" s="314" t="s">
        <v>114</v>
      </c>
      <c r="B27" s="317" t="s">
        <v>64</v>
      </c>
      <c r="C27" s="478">
        <v>676</v>
      </c>
      <c r="D27" s="479">
        <v>271764.5665680474</v>
      </c>
      <c r="E27" s="480">
        <v>247636.54289940832</v>
      </c>
      <c r="F27" s="478">
        <v>271764.5665680474</v>
      </c>
      <c r="G27" s="480">
        <v>247636.54289940832</v>
      </c>
      <c r="H27" s="396"/>
      <c r="I27" s="451"/>
      <c r="J27" s="527"/>
    </row>
    <row r="28" spans="1:10" s="27" customFormat="1" ht="15.75" customHeight="1">
      <c r="A28" s="315" t="s">
        <v>115</v>
      </c>
      <c r="B28" s="316" t="s">
        <v>30</v>
      </c>
      <c r="C28" s="477">
        <v>3323</v>
      </c>
      <c r="D28" s="481">
        <v>302122.3200120373</v>
      </c>
      <c r="E28" s="482">
        <v>232696.01005115858</v>
      </c>
      <c r="F28" s="477">
        <v>276110.74240144447</v>
      </c>
      <c r="G28" s="482">
        <v>206684.43244056572</v>
      </c>
      <c r="H28" s="396"/>
      <c r="I28" s="451"/>
      <c r="J28" s="527"/>
    </row>
    <row r="29" spans="1:10" s="27" customFormat="1" ht="15.75" customHeight="1">
      <c r="A29" s="314" t="s">
        <v>116</v>
      </c>
      <c r="B29" s="317" t="s">
        <v>81</v>
      </c>
      <c r="C29" s="478">
        <v>690</v>
      </c>
      <c r="D29" s="479">
        <v>325092.6356521739</v>
      </c>
      <c r="E29" s="480">
        <v>311881.55739130435</v>
      </c>
      <c r="F29" s="478">
        <v>286393.4855072464</v>
      </c>
      <c r="G29" s="480">
        <v>273182.40724637685</v>
      </c>
      <c r="H29" s="396"/>
      <c r="I29" s="451"/>
      <c r="J29" s="527"/>
    </row>
    <row r="30" spans="1:10" s="27" customFormat="1" ht="15.75" customHeight="1">
      <c r="A30" s="315" t="s">
        <v>117</v>
      </c>
      <c r="B30" s="316" t="s">
        <v>34</v>
      </c>
      <c r="C30" s="477">
        <v>3745</v>
      </c>
      <c r="D30" s="481">
        <v>330891.19311081443</v>
      </c>
      <c r="E30" s="482">
        <v>300108.87962616823</v>
      </c>
      <c r="F30" s="477">
        <v>291309.42403204273</v>
      </c>
      <c r="G30" s="482">
        <v>260527.11054739656</v>
      </c>
      <c r="H30" s="396"/>
      <c r="I30" s="451"/>
      <c r="J30" s="527"/>
    </row>
    <row r="31" spans="1:10" s="27" customFormat="1" ht="15.75" customHeight="1">
      <c r="A31" s="314" t="s">
        <v>118</v>
      </c>
      <c r="B31" s="317" t="s">
        <v>67</v>
      </c>
      <c r="C31" s="478">
        <v>108</v>
      </c>
      <c r="D31" s="479">
        <v>293305.55555555556</v>
      </c>
      <c r="E31" s="480">
        <v>293305.55555555556</v>
      </c>
      <c r="F31" s="478">
        <v>293305.55555555556</v>
      </c>
      <c r="G31" s="480">
        <v>293305.55555555556</v>
      </c>
      <c r="H31" s="396"/>
      <c r="I31" s="451"/>
      <c r="J31" s="527"/>
    </row>
    <row r="32" spans="1:10" s="27" customFormat="1" ht="15.75" customHeight="1">
      <c r="A32" s="315" t="s">
        <v>119</v>
      </c>
      <c r="B32" s="316" t="s">
        <v>56</v>
      </c>
      <c r="C32" s="477">
        <v>1880</v>
      </c>
      <c r="D32" s="481">
        <v>312593.0660638298</v>
      </c>
      <c r="E32" s="482">
        <v>269037.82680851064</v>
      </c>
      <c r="F32" s="477">
        <v>295630.0940425532</v>
      </c>
      <c r="G32" s="482">
        <v>252074.85478723407</v>
      </c>
      <c r="H32" s="396"/>
      <c r="I32" s="451"/>
      <c r="J32" s="527"/>
    </row>
    <row r="33" spans="1:10" s="27" customFormat="1" ht="15.75" customHeight="1">
      <c r="A33" s="314" t="s">
        <v>120</v>
      </c>
      <c r="B33" s="317" t="s">
        <v>73</v>
      </c>
      <c r="C33" s="478">
        <v>633</v>
      </c>
      <c r="D33" s="479">
        <v>303860.2161137441</v>
      </c>
      <c r="E33" s="480">
        <v>277073.57156398107</v>
      </c>
      <c r="F33" s="478">
        <v>296131.31279620854</v>
      </c>
      <c r="G33" s="480">
        <v>269344.6682464455</v>
      </c>
      <c r="H33" s="396"/>
      <c r="I33" s="451"/>
      <c r="J33" s="527"/>
    </row>
    <row r="34" spans="1:10" s="27" customFormat="1" ht="15.75" customHeight="1">
      <c r="A34" s="315" t="s">
        <v>157</v>
      </c>
      <c r="B34" s="316" t="s">
        <v>43</v>
      </c>
      <c r="C34" s="477">
        <v>1024</v>
      </c>
      <c r="D34" s="481">
        <v>342876.2185546875</v>
      </c>
      <c r="E34" s="482">
        <v>303697.1267578125</v>
      </c>
      <c r="F34" s="477">
        <v>300259.17871093756</v>
      </c>
      <c r="G34" s="482">
        <v>261080.08691406253</v>
      </c>
      <c r="H34" s="396"/>
      <c r="I34" s="451"/>
      <c r="J34" s="527"/>
    </row>
    <row r="35" spans="1:10" s="27" customFormat="1" ht="15.75" customHeight="1">
      <c r="A35" s="314" t="s">
        <v>158</v>
      </c>
      <c r="B35" s="317" t="s">
        <v>72</v>
      </c>
      <c r="C35" s="478">
        <v>8995</v>
      </c>
      <c r="D35" s="479">
        <v>327370.3068816009</v>
      </c>
      <c r="E35" s="480">
        <v>287093.76580322394</v>
      </c>
      <c r="F35" s="478">
        <v>302487.5281823235</v>
      </c>
      <c r="G35" s="480">
        <v>262210.9871039466</v>
      </c>
      <c r="H35" s="396"/>
      <c r="I35" s="451"/>
      <c r="J35" s="527"/>
    </row>
    <row r="36" spans="1:10" s="27" customFormat="1" ht="15.75" customHeight="1">
      <c r="A36" s="315" t="s">
        <v>159</v>
      </c>
      <c r="B36" s="316" t="s">
        <v>50</v>
      </c>
      <c r="C36" s="477">
        <v>895</v>
      </c>
      <c r="D36" s="481">
        <v>326098.542122905</v>
      </c>
      <c r="E36" s="482">
        <v>278068.59798882686</v>
      </c>
      <c r="F36" s="477">
        <v>307805.09385474864</v>
      </c>
      <c r="G36" s="482">
        <v>259775.14972067042</v>
      </c>
      <c r="H36" s="396"/>
      <c r="I36" s="451"/>
      <c r="J36" s="527"/>
    </row>
    <row r="37" spans="1:10" s="27" customFormat="1" ht="15.75" customHeight="1">
      <c r="A37" s="314" t="s">
        <v>160</v>
      </c>
      <c r="B37" s="317" t="s">
        <v>39</v>
      </c>
      <c r="C37" s="478">
        <v>945</v>
      </c>
      <c r="D37" s="479">
        <v>319529.89777777775</v>
      </c>
      <c r="E37" s="480">
        <v>292168.9073015873</v>
      </c>
      <c r="F37" s="478">
        <v>309161.60000000003</v>
      </c>
      <c r="G37" s="480">
        <v>281800.6095238095</v>
      </c>
      <c r="H37" s="396"/>
      <c r="I37" s="451"/>
      <c r="J37" s="527"/>
    </row>
    <row r="38" spans="1:10" s="27" customFormat="1" ht="15.75" customHeight="1">
      <c r="A38" s="315" t="s">
        <v>161</v>
      </c>
      <c r="B38" s="316" t="s">
        <v>75</v>
      </c>
      <c r="C38" s="477">
        <v>1798</v>
      </c>
      <c r="D38" s="481">
        <v>324623.28175750835</v>
      </c>
      <c r="E38" s="482">
        <v>284205.79343715234</v>
      </c>
      <c r="F38" s="477">
        <v>311861.43770856503</v>
      </c>
      <c r="G38" s="482">
        <v>271443.94938820915</v>
      </c>
      <c r="H38" s="396"/>
      <c r="I38" s="451"/>
      <c r="J38" s="527"/>
    </row>
    <row r="39" spans="1:10" s="27" customFormat="1" ht="15.75" customHeight="1">
      <c r="A39" s="314" t="s">
        <v>162</v>
      </c>
      <c r="B39" s="317" t="s">
        <v>74</v>
      </c>
      <c r="C39" s="478">
        <v>560</v>
      </c>
      <c r="D39" s="479">
        <v>321770.4478571429</v>
      </c>
      <c r="E39" s="480">
        <v>261488.68357142856</v>
      </c>
      <c r="F39" s="478">
        <v>313705.3767857143</v>
      </c>
      <c r="G39" s="480">
        <v>253423.6125</v>
      </c>
      <c r="H39" s="396"/>
      <c r="I39" s="451"/>
      <c r="J39" s="527"/>
    </row>
    <row r="40" spans="1:11" s="27" customFormat="1" ht="15.75" customHeight="1">
      <c r="A40" s="315" t="s">
        <v>163</v>
      </c>
      <c r="B40" s="316" t="s">
        <v>63</v>
      </c>
      <c r="C40" s="477">
        <v>573</v>
      </c>
      <c r="D40" s="481">
        <v>367563.9082024433</v>
      </c>
      <c r="E40" s="482">
        <v>311745.19267015706</v>
      </c>
      <c r="F40" s="477">
        <v>317076.0191972077</v>
      </c>
      <c r="G40" s="482">
        <v>261257.30366492143</v>
      </c>
      <c r="H40" s="396"/>
      <c r="I40" s="451"/>
      <c r="J40" s="527"/>
      <c r="K40" s="476"/>
    </row>
    <row r="41" spans="1:11" s="27" customFormat="1" ht="15.75" customHeight="1">
      <c r="A41" s="314" t="s">
        <v>164</v>
      </c>
      <c r="B41" s="317" t="s">
        <v>48</v>
      </c>
      <c r="C41" s="478">
        <v>4149</v>
      </c>
      <c r="D41" s="479">
        <v>339687.7465895397</v>
      </c>
      <c r="E41" s="480">
        <v>294357.313714148</v>
      </c>
      <c r="F41" s="478">
        <v>318364.6083393589</v>
      </c>
      <c r="G41" s="480">
        <v>273034.17546396726</v>
      </c>
      <c r="H41" s="396"/>
      <c r="I41" s="451"/>
      <c r="J41" s="527"/>
      <c r="K41" s="476"/>
    </row>
    <row r="42" spans="1:11" s="27" customFormat="1" ht="15.75" customHeight="1">
      <c r="A42" s="315" t="s">
        <v>144</v>
      </c>
      <c r="B42" s="316" t="s">
        <v>51</v>
      </c>
      <c r="C42" s="477">
        <v>575</v>
      </c>
      <c r="D42" s="481">
        <v>330792.7095652174</v>
      </c>
      <c r="E42" s="482">
        <v>311780.5356521739</v>
      </c>
      <c r="F42" s="477">
        <v>318545.3704347826</v>
      </c>
      <c r="G42" s="482">
        <v>299533.1965217391</v>
      </c>
      <c r="H42" s="396"/>
      <c r="I42" s="451"/>
      <c r="J42" s="527"/>
      <c r="K42" s="476"/>
    </row>
    <row r="43" spans="1:11" s="27" customFormat="1" ht="15.75" customHeight="1">
      <c r="A43" s="314" t="s">
        <v>121</v>
      </c>
      <c r="B43" s="317" t="s">
        <v>31</v>
      </c>
      <c r="C43" s="478">
        <v>1268</v>
      </c>
      <c r="D43" s="479">
        <v>354972.1824921135</v>
      </c>
      <c r="E43" s="480">
        <v>335669.4632492113</v>
      </c>
      <c r="F43" s="478">
        <v>323165.6876971609</v>
      </c>
      <c r="G43" s="480">
        <v>303862.9684542587</v>
      </c>
      <c r="H43" s="396"/>
      <c r="I43" s="451"/>
      <c r="J43" s="527"/>
      <c r="K43" s="476"/>
    </row>
    <row r="44" spans="1:11" s="27" customFormat="1" ht="15.75" customHeight="1">
      <c r="A44" s="315" t="s">
        <v>122</v>
      </c>
      <c r="B44" s="316" t="s">
        <v>69</v>
      </c>
      <c r="C44" s="477">
        <v>3623</v>
      </c>
      <c r="D44" s="481">
        <v>378550.9257521391</v>
      </c>
      <c r="E44" s="482">
        <v>287743.3621308308</v>
      </c>
      <c r="F44" s="477">
        <v>328215.3853160364</v>
      </c>
      <c r="G44" s="482">
        <v>237407.82169472813</v>
      </c>
      <c r="H44" s="396"/>
      <c r="I44" s="451"/>
      <c r="J44" s="527"/>
      <c r="K44" s="476"/>
    </row>
    <row r="45" spans="1:11" s="27" customFormat="1" ht="15.75" customHeight="1">
      <c r="A45" s="314" t="s">
        <v>123</v>
      </c>
      <c r="B45" s="317" t="s">
        <v>59</v>
      </c>
      <c r="C45" s="478">
        <v>483</v>
      </c>
      <c r="D45" s="479">
        <v>341473.16231884056</v>
      </c>
      <c r="E45" s="480">
        <v>265195.9987577639</v>
      </c>
      <c r="F45" s="478">
        <v>332565.16356107657</v>
      </c>
      <c r="G45" s="480">
        <v>256288</v>
      </c>
      <c r="H45" s="396"/>
      <c r="I45" s="451"/>
      <c r="J45" s="527"/>
      <c r="K45" s="476"/>
    </row>
    <row r="46" spans="1:11" s="27" customFormat="1" ht="15.75" customHeight="1">
      <c r="A46" s="315" t="s">
        <v>165</v>
      </c>
      <c r="B46" s="316" t="s">
        <v>65</v>
      </c>
      <c r="C46" s="477">
        <v>4962</v>
      </c>
      <c r="D46" s="481">
        <v>362301.4577589681</v>
      </c>
      <c r="E46" s="482">
        <v>290076.9910116888</v>
      </c>
      <c r="F46" s="477">
        <v>334407.9042724708</v>
      </c>
      <c r="G46" s="482">
        <v>262183.43752519146</v>
      </c>
      <c r="H46" s="396"/>
      <c r="I46" s="451"/>
      <c r="J46" s="527"/>
      <c r="K46" s="476"/>
    </row>
    <row r="47" spans="1:10" s="27" customFormat="1" ht="15.75" customHeight="1">
      <c r="A47" s="314" t="s">
        <v>166</v>
      </c>
      <c r="B47" s="317" t="s">
        <v>66</v>
      </c>
      <c r="C47" s="478">
        <v>655</v>
      </c>
      <c r="D47" s="479">
        <v>342416.37618320604</v>
      </c>
      <c r="E47" s="480">
        <v>323416.6387786259</v>
      </c>
      <c r="F47" s="478">
        <v>338571.9893129771</v>
      </c>
      <c r="G47" s="480">
        <v>319572.25190839695</v>
      </c>
      <c r="H47" s="396"/>
      <c r="I47" s="451"/>
      <c r="J47" s="527"/>
    </row>
    <row r="48" spans="1:10" s="27" customFormat="1" ht="15.75" customHeight="1">
      <c r="A48" s="315" t="s">
        <v>167</v>
      </c>
      <c r="B48" s="316" t="s">
        <v>322</v>
      </c>
      <c r="C48" s="477">
        <v>3374</v>
      </c>
      <c r="D48" s="481">
        <v>360395.42708950804</v>
      </c>
      <c r="E48" s="482">
        <v>283735.31979845883</v>
      </c>
      <c r="F48" s="477">
        <v>342109.4226437463</v>
      </c>
      <c r="G48" s="482">
        <v>265449.3153526971</v>
      </c>
      <c r="H48" s="396"/>
      <c r="I48" s="451"/>
      <c r="J48" s="527"/>
    </row>
    <row r="49" spans="1:10" s="27" customFormat="1" ht="15.75" customHeight="1">
      <c r="A49" s="314" t="s">
        <v>168</v>
      </c>
      <c r="B49" s="317" t="s">
        <v>77</v>
      </c>
      <c r="C49" s="478">
        <v>774</v>
      </c>
      <c r="D49" s="479">
        <v>362640.89999999997</v>
      </c>
      <c r="E49" s="480">
        <v>334448.765633075</v>
      </c>
      <c r="F49" s="478">
        <v>349953.2919896641</v>
      </c>
      <c r="G49" s="480">
        <v>321761.15762273903</v>
      </c>
      <c r="H49" s="396"/>
      <c r="I49" s="451"/>
      <c r="J49" s="527"/>
    </row>
    <row r="50" spans="1:10" s="27" customFormat="1" ht="15.75" customHeight="1">
      <c r="A50" s="315" t="s">
        <v>124</v>
      </c>
      <c r="B50" s="316" t="s">
        <v>49</v>
      </c>
      <c r="C50" s="477">
        <v>1193</v>
      </c>
      <c r="D50" s="481">
        <v>409959.9413243923</v>
      </c>
      <c r="E50" s="482">
        <v>383303.126571668</v>
      </c>
      <c r="F50" s="477">
        <v>354109.8172673931</v>
      </c>
      <c r="G50" s="482">
        <v>327453.00251466886</v>
      </c>
      <c r="H50" s="396"/>
      <c r="I50" s="451"/>
      <c r="J50" s="527"/>
    </row>
    <row r="51" spans="1:10" s="27" customFormat="1" ht="15.75" customHeight="1">
      <c r="A51" s="314" t="s">
        <v>125</v>
      </c>
      <c r="B51" s="317" t="s">
        <v>37</v>
      </c>
      <c r="C51" s="478">
        <v>1641</v>
      </c>
      <c r="D51" s="479">
        <v>359769.8616697136</v>
      </c>
      <c r="E51" s="480">
        <v>333426.5636806825</v>
      </c>
      <c r="F51" s="478">
        <v>359497.1779402803</v>
      </c>
      <c r="G51" s="480">
        <v>333153.8799512492</v>
      </c>
      <c r="H51" s="396"/>
      <c r="I51" s="451"/>
      <c r="J51" s="527"/>
    </row>
    <row r="52" spans="1:10" s="27" customFormat="1" ht="15.75" customHeight="1">
      <c r="A52" s="315" t="s">
        <v>169</v>
      </c>
      <c r="B52" s="316" t="s">
        <v>68</v>
      </c>
      <c r="C52" s="477">
        <v>461</v>
      </c>
      <c r="D52" s="481">
        <v>387906.852494577</v>
      </c>
      <c r="E52" s="482">
        <v>371122.41865509754</v>
      </c>
      <c r="F52" s="477">
        <v>366566.31019522774</v>
      </c>
      <c r="G52" s="482">
        <v>349781.87635574833</v>
      </c>
      <c r="H52" s="396"/>
      <c r="I52" s="451"/>
      <c r="J52" s="527"/>
    </row>
    <row r="53" spans="1:10" s="27" customFormat="1" ht="15.75" customHeight="1">
      <c r="A53" s="314" t="s">
        <v>170</v>
      </c>
      <c r="B53" s="317" t="s">
        <v>47</v>
      </c>
      <c r="C53" s="478">
        <v>451</v>
      </c>
      <c r="D53" s="479">
        <v>407538.46164079825</v>
      </c>
      <c r="E53" s="480">
        <v>383944.12904656323</v>
      </c>
      <c r="F53" s="478">
        <v>372416.2128603104</v>
      </c>
      <c r="G53" s="480">
        <v>348821.88026607543</v>
      </c>
      <c r="H53" s="396"/>
      <c r="I53" s="451"/>
      <c r="J53" s="527"/>
    </row>
    <row r="54" spans="1:10" s="27" customFormat="1" ht="15.75" customHeight="1">
      <c r="A54" s="315" t="s">
        <v>126</v>
      </c>
      <c r="B54" s="316" t="s">
        <v>82</v>
      </c>
      <c r="C54" s="477">
        <v>1115</v>
      </c>
      <c r="D54" s="481">
        <v>394495.16878923774</v>
      </c>
      <c r="E54" s="482">
        <v>359168.55802690587</v>
      </c>
      <c r="F54" s="477">
        <v>373599.1874439462</v>
      </c>
      <c r="G54" s="482">
        <v>338272.5766816144</v>
      </c>
      <c r="H54" s="396"/>
      <c r="I54" s="451"/>
      <c r="J54" s="527"/>
    </row>
    <row r="55" spans="1:10" s="27" customFormat="1" ht="15.75" customHeight="1">
      <c r="A55" s="314" t="s">
        <v>127</v>
      </c>
      <c r="B55" s="317" t="s">
        <v>38</v>
      </c>
      <c r="C55" s="478">
        <v>667</v>
      </c>
      <c r="D55" s="479">
        <v>407022.7970014992</v>
      </c>
      <c r="E55" s="480">
        <v>370700.1103448276</v>
      </c>
      <c r="F55" s="478">
        <v>375416.78860569716</v>
      </c>
      <c r="G55" s="480">
        <v>339094.1019490255</v>
      </c>
      <c r="H55" s="396"/>
      <c r="I55" s="451"/>
      <c r="J55" s="527"/>
    </row>
    <row r="56" spans="1:10" s="27" customFormat="1" ht="15.75" customHeight="1">
      <c r="A56" s="315" t="s">
        <v>171</v>
      </c>
      <c r="B56" s="316" t="s">
        <v>60</v>
      </c>
      <c r="C56" s="477">
        <v>372</v>
      </c>
      <c r="D56" s="481">
        <v>382904.47150537634</v>
      </c>
      <c r="E56" s="482">
        <v>324001.24569892476</v>
      </c>
      <c r="F56" s="477">
        <v>376258.0053763441</v>
      </c>
      <c r="G56" s="482">
        <v>317354.77956989245</v>
      </c>
      <c r="H56" s="396"/>
      <c r="I56" s="451"/>
      <c r="J56" s="527"/>
    </row>
    <row r="57" spans="1:10" s="27" customFormat="1" ht="15.75" customHeight="1">
      <c r="A57" s="314" t="s">
        <v>172</v>
      </c>
      <c r="B57" s="317" t="s">
        <v>57</v>
      </c>
      <c r="C57" s="478">
        <v>1016</v>
      </c>
      <c r="D57" s="479">
        <v>387196.2651574803</v>
      </c>
      <c r="E57" s="480">
        <v>350811.4423228346</v>
      </c>
      <c r="F57" s="478">
        <v>378037.8503937008</v>
      </c>
      <c r="G57" s="480">
        <v>341653.02755905513</v>
      </c>
      <c r="H57" s="396"/>
      <c r="I57" s="451"/>
      <c r="J57" s="527"/>
    </row>
    <row r="58" spans="1:10" s="27" customFormat="1" ht="15.75" customHeight="1">
      <c r="A58" s="315" t="s">
        <v>128</v>
      </c>
      <c r="B58" s="316" t="s">
        <v>46</v>
      </c>
      <c r="C58" s="477">
        <v>109</v>
      </c>
      <c r="D58" s="481">
        <v>380366.97247706424</v>
      </c>
      <c r="E58" s="482">
        <v>380366.97247706424</v>
      </c>
      <c r="F58" s="477">
        <v>380366.97247706424</v>
      </c>
      <c r="G58" s="482">
        <v>380366.97247706424</v>
      </c>
      <c r="H58" s="396"/>
      <c r="I58" s="451"/>
      <c r="J58" s="527"/>
    </row>
    <row r="59" spans="1:10" s="27" customFormat="1" ht="15.75" customHeight="1">
      <c r="A59" s="314" t="s">
        <v>129</v>
      </c>
      <c r="B59" s="317" t="s">
        <v>44</v>
      </c>
      <c r="C59" s="478">
        <v>196</v>
      </c>
      <c r="D59" s="479">
        <v>429276.03469387756</v>
      </c>
      <c r="E59" s="480">
        <v>404765.8306122449</v>
      </c>
      <c r="F59" s="478">
        <v>389394.3775510204</v>
      </c>
      <c r="G59" s="480">
        <v>364884.17346938775</v>
      </c>
      <c r="H59" s="396"/>
      <c r="I59" s="451"/>
      <c r="J59" s="527"/>
    </row>
    <row r="60" spans="1:10" s="27" customFormat="1" ht="15.75" customHeight="1">
      <c r="A60" s="315" t="s">
        <v>173</v>
      </c>
      <c r="B60" s="316" t="s">
        <v>58</v>
      </c>
      <c r="C60" s="477">
        <v>580</v>
      </c>
      <c r="D60" s="481">
        <v>407084.32206896547</v>
      </c>
      <c r="E60" s="482">
        <v>342826.6393103448</v>
      </c>
      <c r="F60" s="477">
        <v>406818.3793103448</v>
      </c>
      <c r="G60" s="482">
        <v>342560.6965517241</v>
      </c>
      <c r="H60" s="396"/>
      <c r="I60" s="451"/>
      <c r="J60" s="527"/>
    </row>
    <row r="61" spans="1:10" s="27" customFormat="1" ht="15.75" customHeight="1">
      <c r="A61" s="314" t="s">
        <v>174</v>
      </c>
      <c r="B61" s="317" t="s">
        <v>80</v>
      </c>
      <c r="C61" s="478">
        <v>479</v>
      </c>
      <c r="D61" s="479">
        <v>484576.1987473904</v>
      </c>
      <c r="E61" s="480">
        <v>444672.26555323595</v>
      </c>
      <c r="F61" s="478">
        <v>413680.46346555324</v>
      </c>
      <c r="G61" s="480">
        <v>373776.5302713988</v>
      </c>
      <c r="H61" s="396"/>
      <c r="I61" s="451"/>
      <c r="J61" s="527"/>
    </row>
    <row r="62" spans="1:10" s="27" customFormat="1" ht="15.75" customHeight="1">
      <c r="A62" s="315" t="s">
        <v>130</v>
      </c>
      <c r="B62" s="316" t="s">
        <v>83</v>
      </c>
      <c r="C62" s="477">
        <v>644</v>
      </c>
      <c r="D62" s="481">
        <v>479348.4903726708</v>
      </c>
      <c r="E62" s="482">
        <v>425742.5167701863</v>
      </c>
      <c r="F62" s="477">
        <v>464022.77950310556</v>
      </c>
      <c r="G62" s="482">
        <v>410416.80590062105</v>
      </c>
      <c r="H62" s="396"/>
      <c r="I62" s="451"/>
      <c r="J62" s="527"/>
    </row>
    <row r="63" spans="1:10" s="27" customFormat="1" ht="15.75" customHeight="1">
      <c r="A63" s="314" t="s">
        <v>131</v>
      </c>
      <c r="B63" s="317" t="s">
        <v>33</v>
      </c>
      <c r="C63" s="478">
        <v>648</v>
      </c>
      <c r="D63" s="479">
        <v>535063.4861111111</v>
      </c>
      <c r="E63" s="480">
        <v>431210.3780864198</v>
      </c>
      <c r="F63" s="478">
        <v>464089.1620370371</v>
      </c>
      <c r="G63" s="480">
        <v>360236.0540123457</v>
      </c>
      <c r="H63" s="396"/>
      <c r="I63" s="451"/>
      <c r="J63" s="527"/>
    </row>
    <row r="64" spans="1:10" s="27" customFormat="1" ht="15.75" customHeight="1">
      <c r="A64" s="315" t="s">
        <v>132</v>
      </c>
      <c r="B64" s="316" t="s">
        <v>42</v>
      </c>
      <c r="C64" s="477">
        <v>244</v>
      </c>
      <c r="D64" s="481">
        <v>468239.2418032787</v>
      </c>
      <c r="E64" s="482">
        <v>394004.9754098361</v>
      </c>
      <c r="F64" s="477">
        <v>468239.2418032787</v>
      </c>
      <c r="G64" s="482">
        <v>394004.9754098361</v>
      </c>
      <c r="H64" s="396"/>
      <c r="I64" s="451"/>
      <c r="J64" s="527"/>
    </row>
    <row r="65" spans="1:10" s="27" customFormat="1" ht="15.75" customHeight="1">
      <c r="A65" s="314" t="s">
        <v>133</v>
      </c>
      <c r="B65" s="317" t="s">
        <v>62</v>
      </c>
      <c r="C65" s="478">
        <v>962</v>
      </c>
      <c r="D65" s="479">
        <v>480927.2340956341</v>
      </c>
      <c r="E65" s="480">
        <v>436267.7663201663</v>
      </c>
      <c r="F65" s="478">
        <v>479578.2079002079</v>
      </c>
      <c r="G65" s="480">
        <v>434918.7401247401</v>
      </c>
      <c r="H65" s="396"/>
      <c r="I65" s="451"/>
      <c r="J65" s="527"/>
    </row>
    <row r="66" spans="1:10" s="27" customFormat="1" ht="15.75" customHeight="1">
      <c r="A66" s="315" t="s">
        <v>134</v>
      </c>
      <c r="B66" s="316" t="s">
        <v>195</v>
      </c>
      <c r="C66" s="477">
        <v>129</v>
      </c>
      <c r="D66" s="481">
        <v>601922.4806201551</v>
      </c>
      <c r="E66" s="482">
        <v>601922.4806201551</v>
      </c>
      <c r="F66" s="477">
        <v>601922.4806201551</v>
      </c>
      <c r="G66" s="482">
        <v>601922.4806201551</v>
      </c>
      <c r="H66" s="396"/>
      <c r="I66" s="451"/>
      <c r="J66" s="526"/>
    </row>
    <row r="67" spans="1:10" s="27" customFormat="1" ht="15.75" customHeight="1">
      <c r="A67" s="314" t="s">
        <v>135</v>
      </c>
      <c r="B67" s="317" t="s">
        <v>41</v>
      </c>
      <c r="C67" s="478">
        <v>275</v>
      </c>
      <c r="D67" s="479">
        <v>699435.5541818182</v>
      </c>
      <c r="E67" s="480">
        <v>615431.4959999999</v>
      </c>
      <c r="F67" s="478">
        <v>698474.7687272727</v>
      </c>
      <c r="G67" s="480">
        <v>614470.7105454545</v>
      </c>
      <c r="H67" s="396"/>
      <c r="I67" s="451"/>
      <c r="J67" s="526"/>
    </row>
    <row r="68" spans="1:10" s="27" customFormat="1" ht="15.75" customHeight="1">
      <c r="A68" s="315"/>
      <c r="B68" s="316" t="s">
        <v>52</v>
      </c>
      <c r="C68" s="477">
        <v>383</v>
      </c>
      <c r="D68" s="222" t="s">
        <v>364</v>
      </c>
      <c r="E68" s="223" t="s">
        <v>414</v>
      </c>
      <c r="F68" s="446" t="s">
        <v>414</v>
      </c>
      <c r="G68" s="223" t="s">
        <v>414</v>
      </c>
      <c r="H68" s="396"/>
      <c r="I68" s="451"/>
      <c r="J68" s="526"/>
    </row>
    <row r="69" spans="1:10" s="27" customFormat="1" ht="15.75" customHeight="1" thickBot="1">
      <c r="A69" s="411"/>
      <c r="B69" s="309" t="s">
        <v>323</v>
      </c>
      <c r="C69" s="717">
        <v>348394</v>
      </c>
      <c r="D69" s="718">
        <v>286394.7845914598</v>
      </c>
      <c r="E69" s="719">
        <v>241920.1209927755</v>
      </c>
      <c r="F69" s="717">
        <v>249144.78890955937</v>
      </c>
      <c r="G69" s="719">
        <v>204670.12531087513</v>
      </c>
      <c r="H69" s="396"/>
      <c r="I69" s="451"/>
      <c r="J69" s="526"/>
    </row>
    <row r="70" spans="1:10" s="27" customFormat="1" ht="15.75" customHeight="1" thickTop="1">
      <c r="A70" s="273"/>
      <c r="B70" s="278"/>
      <c r="C70" s="477"/>
      <c r="D70" s="477"/>
      <c r="E70" s="477"/>
      <c r="F70" s="477"/>
      <c r="G70" s="477"/>
      <c r="H70" s="396"/>
      <c r="I70" s="451"/>
      <c r="J70" s="526"/>
    </row>
    <row r="71" spans="1:10" s="27" customFormat="1" ht="15.75" customHeight="1">
      <c r="A71" s="273"/>
      <c r="B71" s="278"/>
      <c r="C71" s="477"/>
      <c r="D71" s="477"/>
      <c r="E71" s="477"/>
      <c r="F71" s="477"/>
      <c r="G71" s="477"/>
      <c r="H71" s="396"/>
      <c r="I71" s="451"/>
      <c r="J71" s="526"/>
    </row>
    <row r="72" spans="1:10" s="25" customFormat="1" ht="18" customHeight="1">
      <c r="A72" s="404"/>
      <c r="B72" s="188"/>
      <c r="C72" s="406"/>
      <c r="D72" s="406"/>
      <c r="E72" s="406"/>
      <c r="F72" s="405"/>
      <c r="G72" s="405"/>
      <c r="H72" s="396"/>
      <c r="I72"/>
      <c r="J72" s="528"/>
    </row>
    <row r="73" spans="1:10" s="27" customFormat="1" ht="15">
      <c r="A73" s="188"/>
      <c r="B73" s="188"/>
      <c r="C73" s="406"/>
      <c r="D73" s="406"/>
      <c r="E73" s="406"/>
      <c r="F73" s="406"/>
      <c r="G73" s="406"/>
      <c r="H73" s="396"/>
      <c r="I73"/>
      <c r="J73" s="528"/>
    </row>
    <row r="74" spans="1:10" s="27" customFormat="1" ht="15">
      <c r="A74" s="188"/>
      <c r="B74" s="50"/>
      <c r="C74" s="48"/>
      <c r="D74" s="48"/>
      <c r="E74" s="48"/>
      <c r="F74" s="406"/>
      <c r="G74" s="406"/>
      <c r="H74" s="396"/>
      <c r="I74"/>
      <c r="J74" s="528"/>
    </row>
    <row r="75" spans="1:10" s="27" customFormat="1" ht="15">
      <c r="A75" s="50"/>
      <c r="B75" s="50"/>
      <c r="C75" s="48"/>
      <c r="D75" s="48"/>
      <c r="E75" s="48"/>
      <c r="F75" s="48"/>
      <c r="G75" s="48"/>
      <c r="H75" s="396"/>
      <c r="I75"/>
      <c r="J75" s="528"/>
    </row>
    <row r="76" spans="1:10" s="27" customFormat="1" ht="12.75">
      <c r="A76" s="50"/>
      <c r="B76" s="50"/>
      <c r="C76" s="48"/>
      <c r="D76" s="48"/>
      <c r="E76" s="48"/>
      <c r="F76" s="48"/>
      <c r="G76" s="48"/>
      <c r="H76" s="25"/>
      <c r="I76" s="10"/>
      <c r="J76" s="528"/>
    </row>
    <row r="77" spans="1:8" ht="12.75">
      <c r="A77" s="50"/>
      <c r="B77" s="50"/>
      <c r="C77" s="48"/>
      <c r="D77" s="48"/>
      <c r="E77" s="48"/>
      <c r="F77" s="48"/>
      <c r="G77" s="48"/>
      <c r="H77" s="25"/>
    </row>
    <row r="78" spans="1:8" ht="12.75">
      <c r="A78" s="50"/>
      <c r="B78" s="50"/>
      <c r="C78" s="48"/>
      <c r="D78" s="48"/>
      <c r="E78" s="48"/>
      <c r="F78" s="48"/>
      <c r="G78" s="48"/>
      <c r="H78" s="22"/>
    </row>
    <row r="79" spans="1:8" ht="12.75">
      <c r="A79" s="50"/>
      <c r="B79" s="50"/>
      <c r="C79" s="48"/>
      <c r="D79" s="48"/>
      <c r="E79" s="48"/>
      <c r="F79" s="48"/>
      <c r="G79" s="48"/>
      <c r="H79" s="22"/>
    </row>
    <row r="80" spans="1:7" ht="12.75">
      <c r="A80" s="50"/>
      <c r="B80" s="50"/>
      <c r="C80" s="48"/>
      <c r="D80" s="48"/>
      <c r="E80" s="48"/>
      <c r="F80" s="48"/>
      <c r="G80" s="48"/>
    </row>
    <row r="81" spans="1:7" ht="12.75">
      <c r="A81" s="50"/>
      <c r="B81" s="50"/>
      <c r="C81" s="48"/>
      <c r="D81" s="48"/>
      <c r="E81" s="48"/>
      <c r="F81" s="48"/>
      <c r="G81" s="48"/>
    </row>
    <row r="82" spans="1:7" ht="12.75">
      <c r="A82" s="50"/>
      <c r="B82" s="50"/>
      <c r="C82" s="48"/>
      <c r="D82" s="48"/>
      <c r="E82" s="48"/>
      <c r="F82" s="48"/>
      <c r="G82" s="48"/>
    </row>
    <row r="83" spans="1:7" ht="12.75">
      <c r="A83" s="50"/>
      <c r="B83" s="50"/>
      <c r="C83" s="48"/>
      <c r="D83" s="48"/>
      <c r="E83" s="48"/>
      <c r="F83" s="48"/>
      <c r="G83" s="48"/>
    </row>
    <row r="84" spans="1:7" ht="12.75">
      <c r="A84" s="50"/>
      <c r="B84" s="50"/>
      <c r="C84" s="48"/>
      <c r="D84" s="48"/>
      <c r="E84" s="48"/>
      <c r="F84" s="48"/>
      <c r="G84" s="48"/>
    </row>
    <row r="85" ht="12.75">
      <c r="A85" s="50"/>
    </row>
  </sheetData>
  <sheetProtection password="E9BB" sheet="1" sort="0" autoFilter="0" pivotTables="0"/>
  <mergeCells count="2"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A7:A67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43">
      <selection activeCell="A73" sqref="A73"/>
    </sheetView>
  </sheetViews>
  <sheetFormatPr defaultColWidth="9.140625" defaultRowHeight="15"/>
  <cols>
    <col min="1" max="1" width="7.7109375" style="9" customWidth="1"/>
    <col min="2" max="2" width="33.7109375" style="9" customWidth="1"/>
    <col min="3" max="3" width="20.8515625" style="9" customWidth="1"/>
    <col min="4" max="4" width="14.7109375" style="9" customWidth="1"/>
    <col min="5" max="5" width="15.57421875" style="9" customWidth="1"/>
    <col min="6" max="8" width="9.140625" style="11" customWidth="1"/>
    <col min="9" max="9" width="26.00390625" style="11" customWidth="1"/>
    <col min="10" max="10" width="18.00390625" style="11" customWidth="1"/>
    <col min="11" max="11" width="14.28125" style="11" customWidth="1"/>
    <col min="12" max="16384" width="9.140625" style="11" customWidth="1"/>
  </cols>
  <sheetData>
    <row r="1" spans="1:5" s="402" customFormat="1" ht="12.75">
      <c r="A1" s="2" t="s">
        <v>239</v>
      </c>
      <c r="B1" s="2"/>
      <c r="C1" s="2"/>
      <c r="D1" s="2"/>
      <c r="E1" s="2"/>
    </row>
    <row r="2" spans="1:5" s="402" customFormat="1" ht="12.75">
      <c r="A2" s="2" t="s">
        <v>430</v>
      </c>
      <c r="B2" s="2"/>
      <c r="C2" s="2"/>
      <c r="D2" s="2"/>
      <c r="E2" s="2"/>
    </row>
    <row r="4" spans="1:5" ht="45" customHeight="1">
      <c r="A4" s="192" t="s">
        <v>88</v>
      </c>
      <c r="B4" s="193" t="s">
        <v>0</v>
      </c>
      <c r="C4" s="288" t="s">
        <v>240</v>
      </c>
      <c r="D4" s="407" t="s">
        <v>179</v>
      </c>
      <c r="E4" s="253" t="s">
        <v>241</v>
      </c>
    </row>
    <row r="5" spans="1:5" ht="15">
      <c r="A5" s="724"/>
      <c r="B5" s="725" t="s">
        <v>441</v>
      </c>
      <c r="C5" s="182">
        <v>0</v>
      </c>
      <c r="D5" s="182">
        <v>0</v>
      </c>
      <c r="E5" s="726" t="s">
        <v>440</v>
      </c>
    </row>
    <row r="6" spans="1:5" ht="15">
      <c r="A6" s="315"/>
      <c r="B6" s="409" t="s">
        <v>442</v>
      </c>
      <c r="C6" s="185">
        <v>77648</v>
      </c>
      <c r="D6" s="483" t="s">
        <v>431</v>
      </c>
      <c r="E6" s="201">
        <v>0</v>
      </c>
    </row>
    <row r="7" spans="1:5" ht="15">
      <c r="A7" s="314"/>
      <c r="B7" s="410" t="s">
        <v>443</v>
      </c>
      <c r="C7" s="182">
        <v>41460</v>
      </c>
      <c r="D7" s="516" t="s">
        <v>431</v>
      </c>
      <c r="E7" s="203">
        <v>0</v>
      </c>
    </row>
    <row r="8" spans="1:5" ht="15">
      <c r="A8" s="315"/>
      <c r="B8" s="409" t="s">
        <v>444</v>
      </c>
      <c r="C8" s="185">
        <v>2653</v>
      </c>
      <c r="D8" s="483" t="s">
        <v>431</v>
      </c>
      <c r="E8" s="201">
        <v>0</v>
      </c>
    </row>
    <row r="9" spans="1:5" ht="15">
      <c r="A9" s="314"/>
      <c r="B9" s="410" t="s">
        <v>445</v>
      </c>
      <c r="C9" s="182">
        <v>31677</v>
      </c>
      <c r="D9" s="516" t="s">
        <v>431</v>
      </c>
      <c r="E9" s="203">
        <v>0</v>
      </c>
    </row>
    <row r="10" spans="1:5" ht="15">
      <c r="A10" s="315" t="s">
        <v>256</v>
      </c>
      <c r="B10" s="409" t="s">
        <v>68</v>
      </c>
      <c r="C10" s="185">
        <v>168987.069</v>
      </c>
      <c r="D10" s="185">
        <v>7737.624</v>
      </c>
      <c r="E10" s="201">
        <v>0.04578826087574784</v>
      </c>
    </row>
    <row r="11" spans="1:5" ht="15">
      <c r="A11" s="212" t="s">
        <v>256</v>
      </c>
      <c r="B11" s="410" t="s">
        <v>81</v>
      </c>
      <c r="C11" s="182">
        <v>197611.505</v>
      </c>
      <c r="D11" s="182">
        <v>9115.644</v>
      </c>
      <c r="E11" s="203">
        <v>0.04612911581236123</v>
      </c>
    </row>
    <row r="12" spans="1:5" ht="15">
      <c r="A12" s="219" t="s">
        <v>432</v>
      </c>
      <c r="B12" s="409" t="s">
        <v>66</v>
      </c>
      <c r="C12" s="185">
        <v>221764.653</v>
      </c>
      <c r="D12" s="185">
        <v>12444.828</v>
      </c>
      <c r="E12" s="201">
        <v>0.05611727492027325</v>
      </c>
    </row>
    <row r="13" spans="1:5" ht="15">
      <c r="A13" s="212" t="s">
        <v>432</v>
      </c>
      <c r="B13" s="410" t="s">
        <v>51</v>
      </c>
      <c r="C13" s="182">
        <v>183163.588</v>
      </c>
      <c r="D13" s="182">
        <v>10932</v>
      </c>
      <c r="E13" s="203">
        <v>0.05968435167365252</v>
      </c>
    </row>
    <row r="14" spans="1:5" ht="15.75" customHeight="1">
      <c r="A14" s="219" t="s">
        <v>432</v>
      </c>
      <c r="B14" s="409" t="s">
        <v>31</v>
      </c>
      <c r="C14" s="185">
        <v>409774.092</v>
      </c>
      <c r="D14" s="185">
        <v>24475.848</v>
      </c>
      <c r="E14" s="201">
        <v>0.05973010123831841</v>
      </c>
    </row>
    <row r="15" spans="1:5" ht="15">
      <c r="A15" s="212" t="s">
        <v>432</v>
      </c>
      <c r="B15" s="410" t="s">
        <v>44</v>
      </c>
      <c r="C15" s="182">
        <v>76321.298</v>
      </c>
      <c r="D15" s="182">
        <v>4804</v>
      </c>
      <c r="E15" s="203">
        <v>0.06294442214544098</v>
      </c>
    </row>
    <row r="16" spans="1:5" ht="15">
      <c r="A16" s="219" t="s">
        <v>432</v>
      </c>
      <c r="B16" s="409" t="s">
        <v>47</v>
      </c>
      <c r="C16" s="185">
        <v>167959.712</v>
      </c>
      <c r="D16" s="185">
        <v>10641.044</v>
      </c>
      <c r="E16" s="201">
        <v>0.06335474068924338</v>
      </c>
    </row>
    <row r="17" spans="1:5" ht="15">
      <c r="A17" s="212" t="s">
        <v>354</v>
      </c>
      <c r="B17" s="410" t="s">
        <v>36</v>
      </c>
      <c r="C17" s="182">
        <v>317994.563</v>
      </c>
      <c r="D17" s="182">
        <v>21522</v>
      </c>
      <c r="E17" s="203">
        <v>0.06768040244763555</v>
      </c>
    </row>
    <row r="18" spans="1:5" ht="15">
      <c r="A18" s="219" t="s">
        <v>354</v>
      </c>
      <c r="B18" s="409" t="s">
        <v>70</v>
      </c>
      <c r="C18" s="185">
        <v>460863.97</v>
      </c>
      <c r="D18" s="185">
        <v>31280.004</v>
      </c>
      <c r="E18" s="201">
        <v>0.0678725308033952</v>
      </c>
    </row>
    <row r="19" spans="1:5" ht="15">
      <c r="A19" s="212" t="s">
        <v>354</v>
      </c>
      <c r="B19" s="410" t="s">
        <v>37</v>
      </c>
      <c r="C19" s="182">
        <v>589934.869</v>
      </c>
      <c r="D19" s="182">
        <v>43229.352</v>
      </c>
      <c r="E19" s="203">
        <v>0.07327817742537948</v>
      </c>
    </row>
    <row r="20" spans="1:5" ht="15">
      <c r="A20" s="219" t="s">
        <v>244</v>
      </c>
      <c r="B20" s="409" t="s">
        <v>49</v>
      </c>
      <c r="C20" s="185">
        <v>422453.012</v>
      </c>
      <c r="D20" s="185">
        <v>31801.58</v>
      </c>
      <c r="E20" s="201">
        <v>0.07527838385964686</v>
      </c>
    </row>
    <row r="21" spans="1:5" ht="15">
      <c r="A21" s="212" t="s">
        <v>244</v>
      </c>
      <c r="B21" s="410" t="s">
        <v>77</v>
      </c>
      <c r="C21" s="182">
        <v>270863.848</v>
      </c>
      <c r="D21" s="182">
        <v>21820.712</v>
      </c>
      <c r="E21" s="203">
        <v>0.08055970614432088</v>
      </c>
    </row>
    <row r="22" spans="1:5" ht="15">
      <c r="A22" s="219" t="s">
        <v>433</v>
      </c>
      <c r="B22" s="409" t="s">
        <v>54</v>
      </c>
      <c r="C22" s="185">
        <v>728658.828</v>
      </c>
      <c r="D22" s="185">
        <v>63234.168</v>
      </c>
      <c r="E22" s="201">
        <v>0.08678158497518403</v>
      </c>
    </row>
    <row r="23" spans="1:5" ht="15">
      <c r="A23" s="212" t="s">
        <v>433</v>
      </c>
      <c r="B23" s="410" t="s">
        <v>32</v>
      </c>
      <c r="C23" s="182">
        <v>1656700.5</v>
      </c>
      <c r="D23" s="182">
        <v>146493.375</v>
      </c>
      <c r="E23" s="203">
        <v>0.08842477864888675</v>
      </c>
    </row>
    <row r="24" spans="1:5" ht="15">
      <c r="A24" s="219" t="s">
        <v>433</v>
      </c>
      <c r="B24" s="409" t="s">
        <v>39</v>
      </c>
      <c r="C24" s="185">
        <v>292157.712</v>
      </c>
      <c r="D24" s="185">
        <v>25856.136</v>
      </c>
      <c r="E24" s="201">
        <v>0.08850061093030465</v>
      </c>
    </row>
    <row r="25" spans="1:5" ht="15">
      <c r="A25" s="212" t="s">
        <v>433</v>
      </c>
      <c r="B25" s="410" t="s">
        <v>64</v>
      </c>
      <c r="C25" s="182">
        <v>183712.847</v>
      </c>
      <c r="D25" s="182">
        <v>16310.544</v>
      </c>
      <c r="E25" s="203">
        <v>0.08878281658767173</v>
      </c>
    </row>
    <row r="26" spans="1:5" ht="15">
      <c r="A26" s="219" t="s">
        <v>433</v>
      </c>
      <c r="B26" s="409" t="s">
        <v>73</v>
      </c>
      <c r="C26" s="185">
        <v>187451.121</v>
      </c>
      <c r="D26" s="185">
        <v>16955.946</v>
      </c>
      <c r="E26" s="201">
        <v>0.09045529260931973</v>
      </c>
    </row>
    <row r="27" spans="1:5" ht="15">
      <c r="A27" s="212" t="s">
        <v>433</v>
      </c>
      <c r="B27" s="410" t="s">
        <v>62</v>
      </c>
      <c r="C27" s="182">
        <v>461354.236</v>
      </c>
      <c r="D27" s="182">
        <v>42962.407999999996</v>
      </c>
      <c r="E27" s="203">
        <v>0.09312238763100898</v>
      </c>
    </row>
    <row r="28" spans="1:5" ht="15">
      <c r="A28" s="219" t="s">
        <v>433</v>
      </c>
      <c r="B28" s="409" t="s">
        <v>82</v>
      </c>
      <c r="C28" s="185">
        <v>416563.09400000004</v>
      </c>
      <c r="D28" s="185">
        <v>39389.171</v>
      </c>
      <c r="E28" s="201">
        <v>0.09455751497755104</v>
      </c>
    </row>
    <row r="29" spans="1:5" ht="15">
      <c r="A29" s="212" t="s">
        <v>434</v>
      </c>
      <c r="B29" s="410" t="s">
        <v>57</v>
      </c>
      <c r="C29" s="182">
        <v>384086.456</v>
      </c>
      <c r="D29" s="182">
        <v>36966.98</v>
      </c>
      <c r="E29" s="203">
        <v>0.0962465075831781</v>
      </c>
    </row>
    <row r="30" spans="1:5" ht="15">
      <c r="A30" s="219" t="s">
        <v>434</v>
      </c>
      <c r="B30" s="409" t="s">
        <v>80</v>
      </c>
      <c r="C30" s="185">
        <v>198152.942</v>
      </c>
      <c r="D30" s="185">
        <v>19113.984</v>
      </c>
      <c r="E30" s="201">
        <v>0.09646076312104414</v>
      </c>
    </row>
    <row r="31" spans="1:5" ht="15">
      <c r="A31" s="212" t="s">
        <v>434</v>
      </c>
      <c r="B31" s="410" t="s">
        <v>38</v>
      </c>
      <c r="C31" s="182">
        <v>250402.998</v>
      </c>
      <c r="D31" s="182">
        <v>24227.232</v>
      </c>
      <c r="E31" s="203">
        <v>0.09675296299767146</v>
      </c>
    </row>
    <row r="32" spans="1:5" ht="15">
      <c r="A32" s="219" t="s">
        <v>434</v>
      </c>
      <c r="B32" s="409" t="s">
        <v>78</v>
      </c>
      <c r="C32" s="185">
        <v>664138.655</v>
      </c>
      <c r="D32" s="185">
        <v>66164</v>
      </c>
      <c r="E32" s="201">
        <v>0.09962377509858991</v>
      </c>
    </row>
    <row r="33" spans="1:5" ht="15">
      <c r="A33" s="212" t="s">
        <v>117</v>
      </c>
      <c r="B33" s="410" t="s">
        <v>34</v>
      </c>
      <c r="C33" s="182">
        <v>1090953.793</v>
      </c>
      <c r="D33" s="182">
        <v>115279.764</v>
      </c>
      <c r="E33" s="203">
        <v>0.10566878701892005</v>
      </c>
    </row>
    <row r="34" spans="1:5" ht="15">
      <c r="A34" s="219" t="s">
        <v>435</v>
      </c>
      <c r="B34" s="409" t="s">
        <v>83</v>
      </c>
      <c r="C34" s="185">
        <v>298830.67</v>
      </c>
      <c r="D34" s="185">
        <v>34522.247</v>
      </c>
      <c r="E34" s="201">
        <v>0.11552444399365033</v>
      </c>
    </row>
    <row r="35" spans="1:5" ht="15">
      <c r="A35" s="212" t="s">
        <v>435</v>
      </c>
      <c r="B35" s="410" t="s">
        <v>194</v>
      </c>
      <c r="C35" s="182">
        <v>1053902.212</v>
      </c>
      <c r="D35" s="182">
        <v>125022.204</v>
      </c>
      <c r="E35" s="203">
        <v>0.11862789789836782</v>
      </c>
    </row>
    <row r="36" spans="1:5" ht="15">
      <c r="A36" s="219" t="s">
        <v>435</v>
      </c>
      <c r="B36" s="409" t="s">
        <v>41</v>
      </c>
      <c r="C36" s="185">
        <v>192080.5614</v>
      </c>
      <c r="D36" s="185">
        <v>23101.116</v>
      </c>
      <c r="E36" s="201">
        <v>0.12026784923797083</v>
      </c>
    </row>
    <row r="37" spans="1:5" ht="15">
      <c r="A37" s="212" t="s">
        <v>436</v>
      </c>
      <c r="B37" s="410" t="s">
        <v>75</v>
      </c>
      <c r="C37" s="182">
        <v>560726.865</v>
      </c>
      <c r="D37" s="182">
        <v>72670.644</v>
      </c>
      <c r="E37" s="203">
        <v>0.12960078879045683</v>
      </c>
    </row>
    <row r="38" spans="1:5" ht="15">
      <c r="A38" s="219" t="s">
        <v>436</v>
      </c>
      <c r="B38" s="409" t="s">
        <v>43</v>
      </c>
      <c r="C38" s="185">
        <v>307465.39900000003</v>
      </c>
      <c r="D38" s="185">
        <v>40119.39</v>
      </c>
      <c r="E38" s="201">
        <v>0.13048424352946458</v>
      </c>
    </row>
    <row r="39" spans="1:5" ht="15">
      <c r="A39" s="212" t="s">
        <v>436</v>
      </c>
      <c r="B39" s="410" t="s">
        <v>29</v>
      </c>
      <c r="C39" s="182">
        <v>3674758.2339999997</v>
      </c>
      <c r="D39" s="182">
        <v>481031.48400000005</v>
      </c>
      <c r="E39" s="203">
        <v>0.13090153239180416</v>
      </c>
    </row>
    <row r="40" spans="1:5" ht="15">
      <c r="A40" s="219" t="s">
        <v>436</v>
      </c>
      <c r="B40" s="409" t="s">
        <v>79</v>
      </c>
      <c r="C40" s="185">
        <v>502344.788</v>
      </c>
      <c r="D40" s="185">
        <v>65784.996</v>
      </c>
      <c r="E40" s="201">
        <v>0.13095586452068456</v>
      </c>
    </row>
    <row r="41" spans="1:5" ht="15">
      <c r="A41" s="212" t="s">
        <v>436</v>
      </c>
      <c r="B41" s="410" t="s">
        <v>72</v>
      </c>
      <c r="C41" s="182">
        <v>2720875.316</v>
      </c>
      <c r="D41" s="182">
        <v>362287.48699999996</v>
      </c>
      <c r="E41" s="203">
        <v>0.13315108004750628</v>
      </c>
    </row>
    <row r="42" spans="1:5" ht="15">
      <c r="A42" s="219" t="s">
        <v>388</v>
      </c>
      <c r="B42" s="409" t="s">
        <v>48</v>
      </c>
      <c r="C42" s="185">
        <v>1320894.76</v>
      </c>
      <c r="D42" s="185">
        <v>188075.966</v>
      </c>
      <c r="E42" s="201">
        <v>0.14238527678011229</v>
      </c>
    </row>
    <row r="43" spans="1:5" ht="15">
      <c r="A43" s="212" t="s">
        <v>388</v>
      </c>
      <c r="B43" s="410" t="s">
        <v>76</v>
      </c>
      <c r="C43" s="182">
        <v>473815.48</v>
      </c>
      <c r="D43" s="182">
        <v>67709.799</v>
      </c>
      <c r="E43" s="203">
        <v>0.14290330700043824</v>
      </c>
    </row>
    <row r="44" spans="1:5" ht="15">
      <c r="A44" s="219" t="s">
        <v>164</v>
      </c>
      <c r="B44" s="409" t="s">
        <v>56</v>
      </c>
      <c r="C44" s="185">
        <v>555784.5768</v>
      </c>
      <c r="D44" s="185">
        <v>81883.8498</v>
      </c>
      <c r="E44" s="201">
        <v>0.1473301944999205</v>
      </c>
    </row>
    <row r="45" spans="1:5" ht="15">
      <c r="A45" s="212" t="s">
        <v>437</v>
      </c>
      <c r="B45" s="410" t="s">
        <v>50</v>
      </c>
      <c r="C45" s="182">
        <v>275485.559</v>
      </c>
      <c r="D45" s="182">
        <v>42986.8</v>
      </c>
      <c r="E45" s="203">
        <v>0.1560401211447893</v>
      </c>
    </row>
    <row r="46" spans="1:5" ht="15">
      <c r="A46" s="219" t="s">
        <v>437</v>
      </c>
      <c r="B46" s="409" t="s">
        <v>60</v>
      </c>
      <c r="C46" s="185">
        <v>139967.978</v>
      </c>
      <c r="D46" s="185">
        <v>21912</v>
      </c>
      <c r="E46" s="201">
        <v>0.15655009319345886</v>
      </c>
    </row>
    <row r="47" spans="1:5" ht="15">
      <c r="A47" s="212" t="s">
        <v>437</v>
      </c>
      <c r="B47" s="410" t="s">
        <v>58</v>
      </c>
      <c r="C47" s="182">
        <v>235954.66</v>
      </c>
      <c r="D47" s="182">
        <v>37269.456</v>
      </c>
      <c r="E47" s="203">
        <v>0.157951769208542</v>
      </c>
    </row>
    <row r="48" spans="1:5" ht="15.75" customHeight="1">
      <c r="A48" s="219" t="s">
        <v>437</v>
      </c>
      <c r="B48" s="409" t="s">
        <v>42</v>
      </c>
      <c r="C48" s="185">
        <v>114250.375</v>
      </c>
      <c r="D48" s="185">
        <v>18113.161</v>
      </c>
      <c r="E48" s="201">
        <v>0.1585391820376957</v>
      </c>
    </row>
    <row r="49" spans="1:5" ht="15">
      <c r="A49" s="212" t="s">
        <v>437</v>
      </c>
      <c r="B49" s="410" t="s">
        <v>27</v>
      </c>
      <c r="C49" s="182">
        <v>7248308.079000001</v>
      </c>
      <c r="D49" s="182">
        <v>1152436.213</v>
      </c>
      <c r="E49" s="203">
        <v>0.15899382317079902</v>
      </c>
    </row>
    <row r="50" spans="1:5" ht="15">
      <c r="A50" s="219" t="s">
        <v>437</v>
      </c>
      <c r="B50" s="409" t="s">
        <v>35</v>
      </c>
      <c r="C50" s="185">
        <v>236810.865</v>
      </c>
      <c r="D50" s="185">
        <v>38059.158</v>
      </c>
      <c r="E50" s="201">
        <v>0.16071542156648938</v>
      </c>
    </row>
    <row r="51" spans="1:5" ht="15">
      <c r="A51" s="212" t="s">
        <v>167</v>
      </c>
      <c r="B51" s="410" t="s">
        <v>25</v>
      </c>
      <c r="C51" s="182">
        <v>8590686.530000001</v>
      </c>
      <c r="D51" s="182">
        <v>1485833.5080000001</v>
      </c>
      <c r="E51" s="203">
        <v>0.17295864571606012</v>
      </c>
    </row>
    <row r="52" spans="1:5" ht="15">
      <c r="A52" s="315" t="s">
        <v>438</v>
      </c>
      <c r="B52" s="409" t="s">
        <v>63</v>
      </c>
      <c r="C52" s="185">
        <v>181684.559</v>
      </c>
      <c r="D52" s="185">
        <v>31984.124</v>
      </c>
      <c r="E52" s="201">
        <v>0.17604205979881868</v>
      </c>
    </row>
    <row r="53" spans="1:5" ht="15">
      <c r="A53" s="314" t="s">
        <v>438</v>
      </c>
      <c r="B53" s="410" t="s">
        <v>61</v>
      </c>
      <c r="C53" s="182">
        <v>107627.662</v>
      </c>
      <c r="D53" s="182">
        <v>19636.821</v>
      </c>
      <c r="E53" s="203">
        <v>0.182451431491655</v>
      </c>
    </row>
    <row r="54" spans="1:5" ht="15">
      <c r="A54" s="315" t="s">
        <v>438</v>
      </c>
      <c r="B54" s="409" t="s">
        <v>53</v>
      </c>
      <c r="C54" s="185">
        <v>4647710.282</v>
      </c>
      <c r="D54" s="185">
        <v>856967.96</v>
      </c>
      <c r="E54" s="201">
        <v>0.18438497840946103</v>
      </c>
    </row>
    <row r="55" spans="1:5" ht="15">
      <c r="A55" s="314" t="s">
        <v>438</v>
      </c>
      <c r="B55" s="410" t="s">
        <v>71</v>
      </c>
      <c r="C55" s="182">
        <v>997777.052</v>
      </c>
      <c r="D55" s="182">
        <v>184211</v>
      </c>
      <c r="E55" s="203">
        <v>0.18462140378029057</v>
      </c>
    </row>
    <row r="56" spans="1:5" ht="15">
      <c r="A56" s="219" t="s">
        <v>439</v>
      </c>
      <c r="B56" s="409" t="s">
        <v>28</v>
      </c>
      <c r="C56" s="185">
        <v>2607068.048157</v>
      </c>
      <c r="D56" s="185">
        <v>485165.47199999995</v>
      </c>
      <c r="E56" s="201">
        <v>0.18609620579062955</v>
      </c>
    </row>
    <row r="57" spans="1:5" ht="15">
      <c r="A57" s="212" t="s">
        <v>439</v>
      </c>
      <c r="B57" s="410" t="s">
        <v>26</v>
      </c>
      <c r="C57" s="182">
        <v>4014483.6380000003</v>
      </c>
      <c r="D57" s="182">
        <v>753353.628</v>
      </c>
      <c r="E57" s="203">
        <v>0.18765891106616087</v>
      </c>
    </row>
    <row r="58" spans="1:5" ht="15">
      <c r="A58" s="219" t="s">
        <v>439</v>
      </c>
      <c r="B58" s="409" t="s">
        <v>40</v>
      </c>
      <c r="C58" s="185">
        <v>976519.606</v>
      </c>
      <c r="D58" s="483">
        <v>183739.267</v>
      </c>
      <c r="E58" s="201">
        <v>0.18815727392574236</v>
      </c>
    </row>
    <row r="59" spans="1:5" ht="15">
      <c r="A59" s="212" t="s">
        <v>439</v>
      </c>
      <c r="B59" s="410" t="s">
        <v>74</v>
      </c>
      <c r="C59" s="182">
        <v>175675.011</v>
      </c>
      <c r="D59" s="182">
        <v>33757.788</v>
      </c>
      <c r="E59" s="203">
        <v>0.19216044335412052</v>
      </c>
    </row>
    <row r="60" spans="1:5" ht="15">
      <c r="A60" s="219" t="s">
        <v>172</v>
      </c>
      <c r="B60" s="409" t="s">
        <v>55</v>
      </c>
      <c r="C60" s="185">
        <v>512850.71</v>
      </c>
      <c r="D60" s="185">
        <v>104642.004</v>
      </c>
      <c r="E60" s="201">
        <v>0.2040398930129199</v>
      </c>
    </row>
    <row r="61" spans="1:5" ht="15">
      <c r="A61" s="212" t="s">
        <v>347</v>
      </c>
      <c r="B61" s="410" t="s">
        <v>65</v>
      </c>
      <c r="C61" s="182">
        <v>1659332.021</v>
      </c>
      <c r="D61" s="182">
        <v>358377.804</v>
      </c>
      <c r="E61" s="203">
        <v>0.21597715192889658</v>
      </c>
    </row>
    <row r="62" spans="1:5" ht="15">
      <c r="A62" s="219" t="s">
        <v>347</v>
      </c>
      <c r="B62" s="409" t="s">
        <v>33</v>
      </c>
      <c r="C62" s="185">
        <v>300729.777</v>
      </c>
      <c r="D62" s="185">
        <v>67296.814</v>
      </c>
      <c r="E62" s="201">
        <v>0.22377835235118734</v>
      </c>
    </row>
    <row r="63" spans="1:5" ht="15">
      <c r="A63" s="212" t="s">
        <v>347</v>
      </c>
      <c r="B63" s="410" t="s">
        <v>193</v>
      </c>
      <c r="C63" s="182">
        <v>28477213.63199999</v>
      </c>
      <c r="D63" s="182">
        <v>6378802.941999999</v>
      </c>
      <c r="E63" s="203">
        <v>0.2239967373364122</v>
      </c>
    </row>
    <row r="64" spans="1:5" ht="15">
      <c r="A64" s="219" t="s">
        <v>347</v>
      </c>
      <c r="B64" s="409" t="s">
        <v>322</v>
      </c>
      <c r="C64" s="185">
        <v>1154277.192</v>
      </c>
      <c r="D64" s="185">
        <v>258651.202</v>
      </c>
      <c r="E64" s="201">
        <v>0.22408066605893742</v>
      </c>
    </row>
    <row r="65" spans="1:5" ht="15">
      <c r="A65" s="212" t="s">
        <v>130</v>
      </c>
      <c r="B65" s="410" t="s">
        <v>59</v>
      </c>
      <c r="C65" s="182">
        <v>160628.974</v>
      </c>
      <c r="D65" s="516">
        <v>36841.87</v>
      </c>
      <c r="E65" s="203">
        <v>0.22936005306240706</v>
      </c>
    </row>
    <row r="66" spans="1:5" ht="15">
      <c r="A66" s="219" t="s">
        <v>131</v>
      </c>
      <c r="B66" s="409" t="s">
        <v>30</v>
      </c>
      <c r="C66" s="185">
        <v>917515.997</v>
      </c>
      <c r="D66" s="185">
        <v>230703.628</v>
      </c>
      <c r="E66" s="201">
        <v>0.25144371188549425</v>
      </c>
    </row>
    <row r="67" spans="1:11" ht="15">
      <c r="A67" s="212" t="s">
        <v>132</v>
      </c>
      <c r="B67" s="410" t="s">
        <v>69</v>
      </c>
      <c r="C67" s="182">
        <v>1189124.341</v>
      </c>
      <c r="D67" s="182">
        <v>328995.80299999996</v>
      </c>
      <c r="E67" s="203">
        <v>0.2766706488602607</v>
      </c>
      <c r="I67" s="10"/>
      <c r="J67" s="10"/>
      <c r="K67" s="10"/>
    </row>
    <row r="68" spans="1:5" ht="15.75" thickBot="1">
      <c r="A68" s="721"/>
      <c r="B68" s="720" t="s">
        <v>323</v>
      </c>
      <c r="C68" s="722">
        <v>86800549.58735703</v>
      </c>
      <c r="D68" s="722">
        <v>15494705.949799996</v>
      </c>
      <c r="E68" s="723">
        <v>0.17850930695094222</v>
      </c>
    </row>
    <row r="69" ht="15.75" thickTop="1"/>
    <row r="70" spans="1:5" ht="15">
      <c r="A70" s="188" t="s">
        <v>184</v>
      </c>
      <c r="C70" s="188"/>
      <c r="D70" s="189"/>
      <c r="E70" s="190"/>
    </row>
    <row r="71" spans="1:5" ht="15">
      <c r="A71" s="9" t="s">
        <v>447</v>
      </c>
      <c r="B71" s="188"/>
      <c r="C71" s="188"/>
      <c r="D71" s="189"/>
      <c r="E71" s="190"/>
    </row>
    <row r="72" ht="15">
      <c r="A72" s="9" t="s">
        <v>181</v>
      </c>
    </row>
    <row r="73" spans="1:11" s="10" customFormat="1" ht="15">
      <c r="A73" s="727" t="s">
        <v>446</v>
      </c>
      <c r="B73" s="9"/>
      <c r="C73" s="9"/>
      <c r="D73" s="9"/>
      <c r="E73" s="9"/>
      <c r="I73" s="11"/>
      <c r="J73" s="11"/>
      <c r="K73" s="11"/>
    </row>
    <row r="76" ht="15">
      <c r="E76" s="202"/>
    </row>
    <row r="78" ht="15">
      <c r="F78" s="322"/>
    </row>
  </sheetData>
  <sheetProtection password="E9BB" sheet="1" sort="0" autoFilter="0" pivotTables="0"/>
  <printOptions/>
  <pageMargins left="0.25" right="0.25" top="0.75" bottom="0.75" header="0.3" footer="0.3"/>
  <pageSetup fitToHeight="0" fitToWidth="1" horizontalDpi="600" verticalDpi="600" orientation="portrait" paperSize="9" r:id="rId1"/>
  <ignoredErrors>
    <ignoredError sqref="F62:IV64 A33 A44 A51 A60 A65:A6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S77"/>
  <sheetViews>
    <sheetView showGridLines="0" zoomScalePageLayoutView="0" workbookViewId="0" topLeftCell="A43">
      <selection activeCell="B72" sqref="B72"/>
    </sheetView>
  </sheetViews>
  <sheetFormatPr defaultColWidth="9.140625" defaultRowHeight="15"/>
  <cols>
    <col min="1" max="1" width="6.28125" style="9" customWidth="1"/>
    <col min="2" max="2" width="36.28125" style="9" bestFit="1" customWidth="1"/>
    <col min="3" max="3" width="10.421875" style="8" customWidth="1"/>
    <col min="4" max="4" width="14.7109375" style="8" customWidth="1"/>
    <col min="5" max="5" width="13.8515625" style="8" customWidth="1"/>
    <col min="6" max="6" width="14.7109375" style="8" customWidth="1"/>
    <col min="7" max="7" width="19.00390625" style="8" customWidth="1"/>
    <col min="8" max="8" width="9.140625" style="9" customWidth="1"/>
    <col min="9" max="10" width="9.140625" style="11" customWidth="1"/>
    <col min="11" max="11" width="23.8515625" style="11" customWidth="1"/>
    <col min="12" max="17" width="9.140625" style="11" customWidth="1"/>
    <col min="18" max="18" width="9.140625" style="10" customWidth="1"/>
    <col min="19" max="16384" width="9.140625" style="9" customWidth="1"/>
  </cols>
  <sheetData>
    <row r="1" spans="1:18" s="11" customFormat="1" ht="15.75" customHeight="1">
      <c r="A1" s="2" t="s">
        <v>242</v>
      </c>
      <c r="B1" s="9"/>
      <c r="C1" s="412"/>
      <c r="D1" s="412"/>
      <c r="E1" s="412"/>
      <c r="F1" s="412"/>
      <c r="G1" s="412"/>
      <c r="H1" s="413"/>
      <c r="R1" s="10"/>
    </row>
    <row r="2" spans="1:18" s="11" customFormat="1" ht="15.75" customHeight="1">
      <c r="A2" s="2" t="s">
        <v>448</v>
      </c>
      <c r="B2" s="9"/>
      <c r="C2" s="412"/>
      <c r="D2" s="412"/>
      <c r="E2" s="412"/>
      <c r="F2" s="412"/>
      <c r="G2" s="412"/>
      <c r="H2" s="413"/>
      <c r="R2" s="10"/>
    </row>
    <row r="3" spans="1:18" ht="15">
      <c r="A3" s="2" t="s">
        <v>216</v>
      </c>
      <c r="R3" s="403"/>
    </row>
    <row r="4" spans="1:18" s="11" customFormat="1" ht="15">
      <c r="A4" s="2"/>
      <c r="B4" s="9"/>
      <c r="C4" s="412"/>
      <c r="D4" s="412"/>
      <c r="E4" s="412"/>
      <c r="F4" s="412"/>
      <c r="G4" s="412"/>
      <c r="H4" s="413"/>
      <c r="R4" s="10"/>
    </row>
    <row r="5" spans="1:18" s="381" customFormat="1" ht="39.75" customHeight="1">
      <c r="A5" s="414" t="s">
        <v>88</v>
      </c>
      <c r="B5" s="415" t="s">
        <v>0</v>
      </c>
      <c r="C5" s="416" t="s">
        <v>24</v>
      </c>
      <c r="D5" s="417" t="s">
        <v>258</v>
      </c>
      <c r="E5" s="417" t="s">
        <v>260</v>
      </c>
      <c r="F5" s="417" t="s">
        <v>287</v>
      </c>
      <c r="G5" s="418" t="s">
        <v>259</v>
      </c>
      <c r="K5"/>
      <c r="L5"/>
      <c r="M5"/>
      <c r="N5"/>
      <c r="R5" s="27"/>
    </row>
    <row r="6" spans="1:18" s="381" customFormat="1" ht="15" customHeight="1">
      <c r="A6" s="419"/>
      <c r="B6" s="420" t="s">
        <v>450</v>
      </c>
      <c r="C6" s="421">
        <v>37</v>
      </c>
      <c r="D6" s="422">
        <v>0</v>
      </c>
      <c r="E6" s="422">
        <v>0</v>
      </c>
      <c r="F6" s="422">
        <v>0</v>
      </c>
      <c r="G6" s="423">
        <v>0</v>
      </c>
      <c r="K6" s="451"/>
      <c r="L6" s="452"/>
      <c r="M6" s="452"/>
      <c r="N6" s="452"/>
      <c r="R6" s="27"/>
    </row>
    <row r="7" spans="1:18" s="381" customFormat="1" ht="15" customHeight="1">
      <c r="A7" s="424" t="s">
        <v>141</v>
      </c>
      <c r="B7" s="425" t="s">
        <v>28</v>
      </c>
      <c r="C7" s="426">
        <v>1725</v>
      </c>
      <c r="D7" s="427">
        <v>2607068.048157</v>
      </c>
      <c r="E7" s="427">
        <v>1511.3437960330434</v>
      </c>
      <c r="F7" s="427">
        <v>2179646.9441569997</v>
      </c>
      <c r="G7" s="428">
        <v>1263.5634458881157</v>
      </c>
      <c r="K7" s="451"/>
      <c r="L7" s="452"/>
      <c r="M7" s="452"/>
      <c r="N7" s="452"/>
      <c r="R7" s="27"/>
    </row>
    <row r="8" spans="1:18" s="381" customFormat="1" ht="15" customHeight="1">
      <c r="A8" s="419" t="s">
        <v>142</v>
      </c>
      <c r="B8" s="420" t="s">
        <v>32</v>
      </c>
      <c r="C8" s="421">
        <v>1093</v>
      </c>
      <c r="D8" s="422">
        <v>1656700.5</v>
      </c>
      <c r="E8" s="422">
        <v>1515.7369624885637</v>
      </c>
      <c r="F8" s="422">
        <v>1510207.125</v>
      </c>
      <c r="G8" s="423">
        <v>1381.7082570905764</v>
      </c>
      <c r="K8" s="451"/>
      <c r="L8" s="452"/>
      <c r="M8" s="452"/>
      <c r="N8" s="452"/>
      <c r="R8" s="27"/>
    </row>
    <row r="9" spans="1:18" s="381" customFormat="1" ht="15" customHeight="1">
      <c r="A9" s="424" t="s">
        <v>146</v>
      </c>
      <c r="B9" s="425" t="s">
        <v>29</v>
      </c>
      <c r="C9" s="426">
        <v>2420</v>
      </c>
      <c r="D9" s="427">
        <v>3674758.2339999997</v>
      </c>
      <c r="E9" s="427">
        <v>1518.4951380165287</v>
      </c>
      <c r="F9" s="427">
        <v>3193726.7499999995</v>
      </c>
      <c r="G9" s="428">
        <v>1319.7217975206609</v>
      </c>
      <c r="K9" s="451"/>
      <c r="L9" s="452"/>
      <c r="M9" s="452"/>
      <c r="N9" s="452"/>
      <c r="R9" s="27"/>
    </row>
    <row r="10" spans="1:18" s="381" customFormat="1" ht="15" customHeight="1">
      <c r="A10" s="419" t="s">
        <v>147</v>
      </c>
      <c r="B10" s="420" t="s">
        <v>53</v>
      </c>
      <c r="C10" s="421">
        <v>2686</v>
      </c>
      <c r="D10" s="422">
        <v>4537741.6219999995</v>
      </c>
      <c r="E10" s="422">
        <v>1689.4049225614294</v>
      </c>
      <c r="F10" s="422">
        <v>3687599.4899999993</v>
      </c>
      <c r="G10" s="423">
        <v>1372.896310498883</v>
      </c>
      <c r="K10" s="451"/>
      <c r="L10" s="452"/>
      <c r="M10" s="452"/>
      <c r="N10" s="452"/>
      <c r="R10" s="27"/>
    </row>
    <row r="11" spans="1:18" s="381" customFormat="1" ht="15" customHeight="1">
      <c r="A11" s="424" t="s">
        <v>143</v>
      </c>
      <c r="B11" s="425" t="s">
        <v>25</v>
      </c>
      <c r="C11" s="426">
        <v>5052</v>
      </c>
      <c r="D11" s="427">
        <v>8590686.530000001</v>
      </c>
      <c r="E11" s="427">
        <v>1700.452598970705</v>
      </c>
      <c r="F11" s="427">
        <v>7104853.022000001</v>
      </c>
      <c r="G11" s="428">
        <v>1406.344620348377</v>
      </c>
      <c r="K11" s="451"/>
      <c r="L11" s="452"/>
      <c r="M11" s="452"/>
      <c r="N11" s="452"/>
      <c r="R11" s="27"/>
    </row>
    <row r="12" spans="1:18" s="381" customFormat="1" ht="15" customHeight="1">
      <c r="A12" s="419" t="s">
        <v>148</v>
      </c>
      <c r="B12" s="420" t="s">
        <v>26</v>
      </c>
      <c r="C12" s="421">
        <v>2277</v>
      </c>
      <c r="D12" s="422">
        <v>3905514.577</v>
      </c>
      <c r="E12" s="422">
        <v>1715.2018344312692</v>
      </c>
      <c r="F12" s="422">
        <v>3152160.949</v>
      </c>
      <c r="G12" s="423">
        <v>1384.3482428634168</v>
      </c>
      <c r="K12" s="451"/>
      <c r="L12" s="452"/>
      <c r="M12" s="452"/>
      <c r="N12" s="452"/>
      <c r="R12" s="27"/>
    </row>
    <row r="13" spans="1:18" s="381" customFormat="1" ht="15" customHeight="1">
      <c r="A13" s="424" t="s">
        <v>108</v>
      </c>
      <c r="B13" s="425" t="s">
        <v>27</v>
      </c>
      <c r="C13" s="426">
        <v>4059</v>
      </c>
      <c r="D13" s="427">
        <v>7087585.141</v>
      </c>
      <c r="E13" s="427">
        <v>1746.1407097807341</v>
      </c>
      <c r="F13" s="427">
        <v>5935148.927999999</v>
      </c>
      <c r="G13" s="428">
        <v>1462.2194944567625</v>
      </c>
      <c r="K13" s="451"/>
      <c r="L13" s="452"/>
      <c r="M13" s="452"/>
      <c r="N13" s="452"/>
      <c r="R13" s="27"/>
    </row>
    <row r="14" spans="1:18" s="381" customFormat="1" ht="15" customHeight="1">
      <c r="A14" s="419" t="s">
        <v>149</v>
      </c>
      <c r="B14" s="420" t="s">
        <v>78</v>
      </c>
      <c r="C14" s="421">
        <v>370</v>
      </c>
      <c r="D14" s="422">
        <v>664138.655</v>
      </c>
      <c r="E14" s="422">
        <v>1794.9693378378379</v>
      </c>
      <c r="F14" s="422">
        <v>597974.655</v>
      </c>
      <c r="G14" s="423">
        <v>1616.1477162162164</v>
      </c>
      <c r="K14" s="451"/>
      <c r="L14" s="452"/>
      <c r="M14" s="452"/>
      <c r="N14" s="452"/>
      <c r="R14" s="27"/>
    </row>
    <row r="15" spans="1:18" s="381" customFormat="1" ht="15" customHeight="1">
      <c r="A15" s="424" t="s">
        <v>150</v>
      </c>
      <c r="B15" s="425" t="s">
        <v>30</v>
      </c>
      <c r="C15" s="426">
        <v>509</v>
      </c>
      <c r="D15" s="427">
        <v>917515.997</v>
      </c>
      <c r="E15" s="427">
        <v>1802.5854557956777</v>
      </c>
      <c r="F15" s="427">
        <v>686812.369</v>
      </c>
      <c r="G15" s="428">
        <v>1349.336677799607</v>
      </c>
      <c r="K15" s="451"/>
      <c r="L15" s="452"/>
      <c r="M15" s="452"/>
      <c r="N15" s="452"/>
      <c r="R15" s="27"/>
    </row>
    <row r="16" spans="1:18" s="381" customFormat="1" ht="15" customHeight="1">
      <c r="A16" s="419" t="s">
        <v>151</v>
      </c>
      <c r="B16" s="420" t="s">
        <v>193</v>
      </c>
      <c r="C16" s="421">
        <v>14205</v>
      </c>
      <c r="D16" s="422">
        <v>26008995.12399999</v>
      </c>
      <c r="E16" s="422">
        <v>1830.974665540302</v>
      </c>
      <c r="F16" s="422">
        <v>19811636.052999992</v>
      </c>
      <c r="G16" s="423">
        <v>1394.6945479056665</v>
      </c>
      <c r="K16" s="451"/>
      <c r="L16" s="452"/>
      <c r="M16" s="452"/>
      <c r="N16" s="452"/>
      <c r="R16" s="27"/>
    </row>
    <row r="17" spans="1:18" s="381" customFormat="1" ht="15" customHeight="1">
      <c r="A17" s="424" t="s">
        <v>152</v>
      </c>
      <c r="B17" s="425" t="s">
        <v>72</v>
      </c>
      <c r="C17" s="426">
        <v>1446</v>
      </c>
      <c r="D17" s="427">
        <v>2720875.316</v>
      </c>
      <c r="E17" s="427">
        <v>1881.65651175657</v>
      </c>
      <c r="F17" s="427">
        <v>2358587.829</v>
      </c>
      <c r="G17" s="428">
        <v>1631.1119149377594</v>
      </c>
      <c r="K17" s="451"/>
      <c r="L17" s="452"/>
      <c r="M17" s="452"/>
      <c r="N17" s="452"/>
      <c r="R17" s="27"/>
    </row>
    <row r="18" spans="1:18" s="381" customFormat="1" ht="15" customHeight="1">
      <c r="A18" s="419" t="s">
        <v>109</v>
      </c>
      <c r="B18" s="420" t="s">
        <v>70</v>
      </c>
      <c r="C18" s="421">
        <v>243</v>
      </c>
      <c r="D18" s="422">
        <v>460863.97</v>
      </c>
      <c r="E18" s="422">
        <v>1896.5595473251028</v>
      </c>
      <c r="F18" s="422">
        <v>429583.96599999996</v>
      </c>
      <c r="G18" s="423">
        <v>1767.8352510288064</v>
      </c>
      <c r="K18" s="451"/>
      <c r="L18" s="452"/>
      <c r="M18" s="452"/>
      <c r="N18" s="452"/>
      <c r="R18" s="27"/>
    </row>
    <row r="19" spans="1:18" s="381" customFormat="1" ht="15" customHeight="1">
      <c r="A19" s="424" t="s">
        <v>110</v>
      </c>
      <c r="B19" s="425" t="s">
        <v>194</v>
      </c>
      <c r="C19" s="426">
        <v>551</v>
      </c>
      <c r="D19" s="427">
        <v>1053902.212</v>
      </c>
      <c r="E19" s="427">
        <v>1912.7081887477316</v>
      </c>
      <c r="F19" s="427">
        <v>928880.008</v>
      </c>
      <c r="G19" s="428">
        <v>1685.8076370235935</v>
      </c>
      <c r="K19" s="451"/>
      <c r="L19" s="452"/>
      <c r="M19" s="452"/>
      <c r="N19" s="452"/>
      <c r="R19" s="27"/>
    </row>
    <row r="20" spans="1:18" s="381" customFormat="1" ht="15" customHeight="1">
      <c r="A20" s="419" t="s">
        <v>111</v>
      </c>
      <c r="B20" s="420" t="s">
        <v>71</v>
      </c>
      <c r="C20" s="421">
        <v>513</v>
      </c>
      <c r="D20" s="422">
        <v>997777.052</v>
      </c>
      <c r="E20" s="422">
        <v>1944.984506822612</v>
      </c>
      <c r="F20" s="422">
        <v>813566.052</v>
      </c>
      <c r="G20" s="423">
        <v>1585.8987368421053</v>
      </c>
      <c r="K20" s="451"/>
      <c r="L20" s="452"/>
      <c r="M20" s="452"/>
      <c r="N20" s="452"/>
      <c r="R20" s="27"/>
    </row>
    <row r="21" spans="1:18" s="381" customFormat="1" ht="15" customHeight="1">
      <c r="A21" s="424" t="s">
        <v>112</v>
      </c>
      <c r="B21" s="425" t="s">
        <v>50</v>
      </c>
      <c r="C21" s="426">
        <v>136</v>
      </c>
      <c r="D21" s="427">
        <v>275485.559</v>
      </c>
      <c r="E21" s="427">
        <v>2025.6291102941177</v>
      </c>
      <c r="F21" s="427">
        <v>232498.75900000002</v>
      </c>
      <c r="G21" s="428">
        <v>1709.549698529412</v>
      </c>
      <c r="K21" s="451"/>
      <c r="L21" s="452"/>
      <c r="M21" s="452"/>
      <c r="N21" s="452"/>
      <c r="R21" s="27"/>
    </row>
    <row r="22" spans="1:18" s="381" customFormat="1" ht="15" customHeight="1">
      <c r="A22" s="419" t="s">
        <v>113</v>
      </c>
      <c r="B22" s="420" t="s">
        <v>36</v>
      </c>
      <c r="C22" s="421">
        <v>155</v>
      </c>
      <c r="D22" s="422">
        <v>317994.563</v>
      </c>
      <c r="E22" s="422">
        <v>2051.577825806452</v>
      </c>
      <c r="F22" s="422">
        <v>296472.563</v>
      </c>
      <c r="G22" s="423">
        <v>1912.726212903226</v>
      </c>
      <c r="K22" s="451"/>
      <c r="L22" s="452"/>
      <c r="M22" s="452"/>
      <c r="N22" s="452"/>
      <c r="R22" s="27"/>
    </row>
    <row r="23" spans="1:18" s="381" customFormat="1" ht="15" customHeight="1">
      <c r="A23" s="424" t="s">
        <v>153</v>
      </c>
      <c r="B23" s="425" t="s">
        <v>39</v>
      </c>
      <c r="C23" s="426">
        <v>141</v>
      </c>
      <c r="D23" s="427">
        <v>292157.712</v>
      </c>
      <c r="E23" s="427">
        <v>2072.0405106382977</v>
      </c>
      <c r="F23" s="427">
        <v>266301.576</v>
      </c>
      <c r="G23" s="428">
        <v>1888.663659574468</v>
      </c>
      <c r="K23" s="451"/>
      <c r="L23" s="452"/>
      <c r="M23" s="452"/>
      <c r="N23" s="452"/>
      <c r="R23" s="27"/>
    </row>
    <row r="24" spans="1:18" s="381" customFormat="1" ht="15" customHeight="1">
      <c r="A24" s="419" t="s">
        <v>154</v>
      </c>
      <c r="B24" s="420" t="s">
        <v>40</v>
      </c>
      <c r="C24" s="421">
        <v>458</v>
      </c>
      <c r="D24" s="422">
        <v>976519.606</v>
      </c>
      <c r="E24" s="422">
        <v>2132.1388777292577</v>
      </c>
      <c r="F24" s="422">
        <v>792780.339</v>
      </c>
      <c r="G24" s="423">
        <v>1730.961438864629</v>
      </c>
      <c r="K24" s="451"/>
      <c r="L24" s="452"/>
      <c r="M24" s="452"/>
      <c r="N24" s="452"/>
      <c r="R24" s="27"/>
    </row>
    <row r="25" spans="1:18" s="381" customFormat="1" ht="15" customHeight="1">
      <c r="A25" s="424" t="s">
        <v>155</v>
      </c>
      <c r="B25" s="425" t="s">
        <v>68</v>
      </c>
      <c r="C25" s="426">
        <v>75</v>
      </c>
      <c r="D25" s="427">
        <v>168987.069</v>
      </c>
      <c r="E25" s="427">
        <v>2253.16092</v>
      </c>
      <c r="F25" s="427">
        <v>161249.44499999998</v>
      </c>
      <c r="G25" s="428">
        <v>2149.9925999999996</v>
      </c>
      <c r="K25" s="451"/>
      <c r="L25" s="452"/>
      <c r="M25" s="452"/>
      <c r="N25" s="452"/>
      <c r="R25" s="27"/>
    </row>
    <row r="26" spans="1:18" s="381" customFormat="1" ht="15" customHeight="1">
      <c r="A26" s="419" t="s">
        <v>156</v>
      </c>
      <c r="B26" s="420" t="s">
        <v>34</v>
      </c>
      <c r="C26" s="421">
        <v>483</v>
      </c>
      <c r="D26" s="422">
        <v>1090953.793</v>
      </c>
      <c r="E26" s="422">
        <v>2258.7035051759835</v>
      </c>
      <c r="F26" s="422">
        <v>975674.0290000001</v>
      </c>
      <c r="G26" s="423">
        <v>2020.0290455486545</v>
      </c>
      <c r="K26" s="451"/>
      <c r="L26" s="452"/>
      <c r="M26" s="452"/>
      <c r="N26" s="452"/>
      <c r="R26" s="27"/>
    </row>
    <row r="27" spans="1:18" s="381" customFormat="1" ht="15" customHeight="1">
      <c r="A27" s="424" t="s">
        <v>114</v>
      </c>
      <c r="B27" s="425" t="s">
        <v>79</v>
      </c>
      <c r="C27" s="426">
        <v>221</v>
      </c>
      <c r="D27" s="427">
        <v>502344.788</v>
      </c>
      <c r="E27" s="427">
        <v>2273.053339366516</v>
      </c>
      <c r="F27" s="427">
        <v>436559.792</v>
      </c>
      <c r="G27" s="428">
        <v>1975.3836742081448</v>
      </c>
      <c r="K27" s="451"/>
      <c r="L27" s="452"/>
      <c r="M27" s="452"/>
      <c r="N27" s="452"/>
      <c r="R27" s="27"/>
    </row>
    <row r="28" spans="1:18" s="381" customFormat="1" ht="15" customHeight="1">
      <c r="A28" s="419" t="s">
        <v>115</v>
      </c>
      <c r="B28" s="420" t="s">
        <v>56</v>
      </c>
      <c r="C28" s="421">
        <v>239</v>
      </c>
      <c r="D28" s="422">
        <v>555784.5768</v>
      </c>
      <c r="E28" s="422">
        <v>2325.4584803347284</v>
      </c>
      <c r="F28" s="422">
        <v>473900.7270000001</v>
      </c>
      <c r="G28" s="423">
        <v>1982.8482301255233</v>
      </c>
      <c r="K28" s="451"/>
      <c r="L28" s="452"/>
      <c r="M28" s="452"/>
      <c r="N28" s="452"/>
      <c r="R28" s="27"/>
    </row>
    <row r="29" spans="1:18" s="381" customFormat="1" ht="15" customHeight="1">
      <c r="A29" s="424" t="s">
        <v>116</v>
      </c>
      <c r="B29" s="425" t="s">
        <v>51</v>
      </c>
      <c r="C29" s="426">
        <v>78</v>
      </c>
      <c r="D29" s="427">
        <v>183163.588</v>
      </c>
      <c r="E29" s="427">
        <v>2348.251128205128</v>
      </c>
      <c r="F29" s="427">
        <v>172231.588</v>
      </c>
      <c r="G29" s="428">
        <v>2208.097282051282</v>
      </c>
      <c r="K29" s="451"/>
      <c r="L29" s="452"/>
      <c r="M29" s="452"/>
      <c r="N29" s="452"/>
      <c r="R29" s="27"/>
    </row>
    <row r="30" spans="1:18" s="381" customFormat="1" ht="15" customHeight="1">
      <c r="A30" s="419" t="s">
        <v>117</v>
      </c>
      <c r="B30" s="420" t="s">
        <v>75</v>
      </c>
      <c r="C30" s="421">
        <v>238</v>
      </c>
      <c r="D30" s="422">
        <v>560726.865</v>
      </c>
      <c r="E30" s="422">
        <v>2355.995231092437</v>
      </c>
      <c r="F30" s="422">
        <v>488056.221</v>
      </c>
      <c r="G30" s="423">
        <v>2050.6563907563027</v>
      </c>
      <c r="K30" s="451"/>
      <c r="L30" s="452"/>
      <c r="M30" s="452"/>
      <c r="N30" s="452"/>
      <c r="R30" s="27"/>
    </row>
    <row r="31" spans="1:18" s="381" customFormat="1" ht="15" customHeight="1">
      <c r="A31" s="424" t="s">
        <v>118</v>
      </c>
      <c r="B31" s="425" t="s">
        <v>65</v>
      </c>
      <c r="C31" s="426">
        <v>704</v>
      </c>
      <c r="D31" s="427">
        <v>1659332.021</v>
      </c>
      <c r="E31" s="427">
        <v>2357.0057116477274</v>
      </c>
      <c r="F31" s="427">
        <v>1300954.217</v>
      </c>
      <c r="G31" s="428">
        <v>1847.946330965909</v>
      </c>
      <c r="K31" s="451"/>
      <c r="L31" s="452"/>
      <c r="M31" s="452"/>
      <c r="N31" s="452"/>
      <c r="R31" s="27"/>
    </row>
    <row r="32" spans="1:18" s="381" customFormat="1" ht="15" customHeight="1">
      <c r="A32" s="419" t="s">
        <v>119</v>
      </c>
      <c r="B32" s="420" t="s">
        <v>54</v>
      </c>
      <c r="C32" s="421">
        <v>309</v>
      </c>
      <c r="D32" s="422">
        <v>728658.828</v>
      </c>
      <c r="E32" s="422">
        <v>2358.1191844660193</v>
      </c>
      <c r="F32" s="422">
        <v>665424.66</v>
      </c>
      <c r="G32" s="423">
        <v>2153.47786407767</v>
      </c>
      <c r="K32" s="451"/>
      <c r="L32" s="452"/>
      <c r="M32" s="452"/>
      <c r="N32" s="452"/>
      <c r="R32" s="27"/>
    </row>
    <row r="33" spans="1:18" s="381" customFormat="1" ht="15" customHeight="1">
      <c r="A33" s="424" t="s">
        <v>120</v>
      </c>
      <c r="B33" s="425" t="s">
        <v>43</v>
      </c>
      <c r="C33" s="426">
        <v>130</v>
      </c>
      <c r="D33" s="427">
        <v>307465.39900000003</v>
      </c>
      <c r="E33" s="427">
        <v>2365.118453846154</v>
      </c>
      <c r="F33" s="427">
        <v>267346.009</v>
      </c>
      <c r="G33" s="428">
        <v>2056.5077615384616</v>
      </c>
      <c r="K33" s="451"/>
      <c r="L33" s="452"/>
      <c r="M33" s="452"/>
      <c r="N33" s="452"/>
      <c r="R33" s="27"/>
    </row>
    <row r="34" spans="1:18" s="381" customFormat="1" ht="15" customHeight="1">
      <c r="A34" s="419" t="s">
        <v>157</v>
      </c>
      <c r="B34" s="420" t="s">
        <v>63</v>
      </c>
      <c r="C34" s="421">
        <v>76</v>
      </c>
      <c r="D34" s="422">
        <v>181684.559</v>
      </c>
      <c r="E34" s="422">
        <v>2390.586302631579</v>
      </c>
      <c r="F34" s="422">
        <v>149700.435</v>
      </c>
      <c r="G34" s="423">
        <v>1969.7425657894737</v>
      </c>
      <c r="K34" s="451"/>
      <c r="L34" s="452"/>
      <c r="M34" s="452"/>
      <c r="N34" s="452"/>
      <c r="R34" s="27"/>
    </row>
    <row r="35" spans="1:18" s="381" customFormat="1" ht="15" customHeight="1">
      <c r="A35" s="424" t="s">
        <v>158</v>
      </c>
      <c r="B35" s="425" t="s">
        <v>69</v>
      </c>
      <c r="C35" s="426">
        <v>496</v>
      </c>
      <c r="D35" s="427">
        <v>1189124.341</v>
      </c>
      <c r="E35" s="427">
        <v>2397.428106854839</v>
      </c>
      <c r="F35" s="427">
        <v>860128.5380000001</v>
      </c>
      <c r="G35" s="428">
        <v>1734.130116935484</v>
      </c>
      <c r="K35" s="451"/>
      <c r="L35" s="452"/>
      <c r="M35" s="452"/>
      <c r="N35" s="452"/>
      <c r="R35" s="27"/>
    </row>
    <row r="36" spans="1:18" s="381" customFormat="1" ht="15" customHeight="1">
      <c r="A36" s="419" t="s">
        <v>159</v>
      </c>
      <c r="B36" s="420" t="s">
        <v>322</v>
      </c>
      <c r="C36" s="421">
        <v>476</v>
      </c>
      <c r="D36" s="422">
        <v>1154277.192</v>
      </c>
      <c r="E36" s="422">
        <v>2424.9520840336136</v>
      </c>
      <c r="F36" s="422">
        <v>895625.99</v>
      </c>
      <c r="G36" s="423">
        <v>1881.567205882353</v>
      </c>
      <c r="K36" s="451"/>
      <c r="L36" s="452"/>
      <c r="M36" s="452"/>
      <c r="N36" s="452"/>
      <c r="R36" s="27"/>
    </row>
    <row r="37" spans="1:18" s="381" customFormat="1" ht="15" customHeight="1">
      <c r="A37" s="424" t="s">
        <v>160</v>
      </c>
      <c r="B37" s="425" t="s">
        <v>31</v>
      </c>
      <c r="C37" s="426">
        <v>168</v>
      </c>
      <c r="D37" s="427">
        <v>409774.092</v>
      </c>
      <c r="E37" s="427">
        <v>2439.1315</v>
      </c>
      <c r="F37" s="427">
        <v>385298.244</v>
      </c>
      <c r="G37" s="428">
        <v>2293.4419285714284</v>
      </c>
      <c r="K37" s="451"/>
      <c r="L37" s="452"/>
      <c r="M37" s="452"/>
      <c r="N37" s="452"/>
      <c r="R37" s="27"/>
    </row>
    <row r="38" spans="1:18" s="381" customFormat="1" ht="15" customHeight="1">
      <c r="A38" s="419" t="s">
        <v>161</v>
      </c>
      <c r="B38" s="420" t="s">
        <v>35</v>
      </c>
      <c r="C38" s="421">
        <v>97</v>
      </c>
      <c r="D38" s="422">
        <v>236810.865</v>
      </c>
      <c r="E38" s="422">
        <v>2441.3491237113403</v>
      </c>
      <c r="F38" s="422">
        <v>198751.707</v>
      </c>
      <c r="G38" s="423">
        <v>2048.986670103093</v>
      </c>
      <c r="K38" s="451"/>
      <c r="L38" s="452"/>
      <c r="M38" s="452"/>
      <c r="N38" s="452"/>
      <c r="R38" s="27"/>
    </row>
    <row r="39" spans="1:18" s="381" customFormat="1" ht="15" customHeight="1">
      <c r="A39" s="424" t="s">
        <v>162</v>
      </c>
      <c r="B39" s="425" t="s">
        <v>76</v>
      </c>
      <c r="C39" s="426">
        <v>194</v>
      </c>
      <c r="D39" s="427">
        <v>473815.48</v>
      </c>
      <c r="E39" s="427">
        <v>2442.347835051546</v>
      </c>
      <c r="F39" s="427">
        <v>406105.681</v>
      </c>
      <c r="G39" s="428">
        <v>2093.3282525773193</v>
      </c>
      <c r="K39" s="451"/>
      <c r="L39" s="452"/>
      <c r="M39" s="452"/>
      <c r="N39" s="452"/>
      <c r="R39" s="27"/>
    </row>
    <row r="40" spans="1:18" s="381" customFormat="1" ht="15" customHeight="1">
      <c r="A40" s="419" t="s">
        <v>163</v>
      </c>
      <c r="B40" s="420" t="s">
        <v>55</v>
      </c>
      <c r="C40" s="421">
        <v>204</v>
      </c>
      <c r="D40" s="422">
        <v>512850.71</v>
      </c>
      <c r="E40" s="422">
        <v>2513.9740686274513</v>
      </c>
      <c r="F40" s="422">
        <v>408208.706</v>
      </c>
      <c r="G40" s="423">
        <v>2001.023068627451</v>
      </c>
      <c r="K40" s="451"/>
      <c r="L40" s="452"/>
      <c r="M40" s="452"/>
      <c r="N40" s="452"/>
      <c r="R40" s="27"/>
    </row>
    <row r="41" spans="1:18" s="381" customFormat="1" ht="15" customHeight="1">
      <c r="A41" s="424" t="s">
        <v>164</v>
      </c>
      <c r="B41" s="425" t="s">
        <v>37</v>
      </c>
      <c r="C41" s="426">
        <v>231</v>
      </c>
      <c r="D41" s="427">
        <v>589934.869</v>
      </c>
      <c r="E41" s="427">
        <v>2553.8306017316013</v>
      </c>
      <c r="F41" s="427">
        <v>546705.517</v>
      </c>
      <c r="G41" s="428">
        <v>2366.6905497835496</v>
      </c>
      <c r="K41" s="451"/>
      <c r="L41" s="452"/>
      <c r="M41" s="452"/>
      <c r="N41" s="452"/>
      <c r="R41" s="27"/>
    </row>
    <row r="42" spans="1:18" s="381" customFormat="1" ht="15" customHeight="1">
      <c r="A42" s="419" t="s">
        <v>144</v>
      </c>
      <c r="B42" s="420" t="s">
        <v>48</v>
      </c>
      <c r="C42" s="421">
        <v>516</v>
      </c>
      <c r="D42" s="422">
        <v>1320894.76</v>
      </c>
      <c r="E42" s="422">
        <v>2559.873565891473</v>
      </c>
      <c r="F42" s="422">
        <v>1132818.794</v>
      </c>
      <c r="G42" s="423">
        <v>2195.3852596899223</v>
      </c>
      <c r="K42" s="451"/>
      <c r="L42" s="452"/>
      <c r="M42" s="452"/>
      <c r="N42" s="452"/>
      <c r="R42" s="27"/>
    </row>
    <row r="43" spans="1:18" s="381" customFormat="1" ht="15" customHeight="1">
      <c r="A43" s="424" t="s">
        <v>121</v>
      </c>
      <c r="B43" s="425" t="s">
        <v>64</v>
      </c>
      <c r="C43" s="426">
        <v>71</v>
      </c>
      <c r="D43" s="427">
        <v>183712.847</v>
      </c>
      <c r="E43" s="427">
        <v>2587.504887323944</v>
      </c>
      <c r="F43" s="427">
        <v>167402.303</v>
      </c>
      <c r="G43" s="428">
        <v>2357.778915492958</v>
      </c>
      <c r="K43" s="451"/>
      <c r="L43" s="452"/>
      <c r="M43" s="452"/>
      <c r="N43" s="452"/>
      <c r="R43" s="27"/>
    </row>
    <row r="44" spans="1:18" s="381" customFormat="1" ht="15" customHeight="1">
      <c r="A44" s="419" t="s">
        <v>122</v>
      </c>
      <c r="B44" s="420" t="s">
        <v>57</v>
      </c>
      <c r="C44" s="421">
        <v>144</v>
      </c>
      <c r="D44" s="422">
        <v>384086.456</v>
      </c>
      <c r="E44" s="422">
        <v>2667.2670555555555</v>
      </c>
      <c r="F44" s="422">
        <v>347119.476</v>
      </c>
      <c r="G44" s="423">
        <v>2410.551916666667</v>
      </c>
      <c r="K44" s="451"/>
      <c r="L44" s="452"/>
      <c r="M44" s="452"/>
      <c r="N44" s="452"/>
      <c r="R44" s="27"/>
    </row>
    <row r="45" spans="1:18" s="381" customFormat="1" ht="15" customHeight="1">
      <c r="A45" s="424" t="s">
        <v>123</v>
      </c>
      <c r="B45" s="425" t="s">
        <v>60</v>
      </c>
      <c r="C45" s="426">
        <v>52</v>
      </c>
      <c r="D45" s="427">
        <v>139967.978</v>
      </c>
      <c r="E45" s="427">
        <v>2691.691884615385</v>
      </c>
      <c r="F45" s="427">
        <v>118055.978</v>
      </c>
      <c r="G45" s="428">
        <v>2270.307269230769</v>
      </c>
      <c r="K45" s="451"/>
      <c r="L45" s="452"/>
      <c r="M45" s="452"/>
      <c r="N45" s="452"/>
      <c r="R45" s="27"/>
    </row>
    <row r="46" spans="1:18" s="381" customFormat="1" ht="15" customHeight="1">
      <c r="A46" s="419" t="s">
        <v>165</v>
      </c>
      <c r="B46" s="420" t="s">
        <v>38</v>
      </c>
      <c r="C46" s="421">
        <v>90</v>
      </c>
      <c r="D46" s="422">
        <v>250402.998</v>
      </c>
      <c r="E46" s="422">
        <v>2782.2555333333335</v>
      </c>
      <c r="F46" s="422">
        <v>226175.766</v>
      </c>
      <c r="G46" s="423">
        <v>2513.064066666667</v>
      </c>
      <c r="K46" s="451"/>
      <c r="L46" s="452"/>
      <c r="M46" s="452"/>
      <c r="N46" s="452"/>
      <c r="R46" s="27"/>
    </row>
    <row r="47" spans="1:18" s="381" customFormat="1" ht="15" customHeight="1">
      <c r="A47" s="424" t="s">
        <v>166</v>
      </c>
      <c r="B47" s="425" t="s">
        <v>77</v>
      </c>
      <c r="C47" s="426">
        <v>97</v>
      </c>
      <c r="D47" s="427">
        <v>270863.848</v>
      </c>
      <c r="E47" s="427">
        <v>2792.4108041237114</v>
      </c>
      <c r="F47" s="427">
        <v>249043.136</v>
      </c>
      <c r="G47" s="428">
        <v>2567.4550103092784</v>
      </c>
      <c r="K47" s="451"/>
      <c r="L47" s="452"/>
      <c r="M47" s="452"/>
      <c r="N47" s="452"/>
      <c r="R47" s="27"/>
    </row>
    <row r="48" spans="1:18" s="381" customFormat="1" ht="15" customHeight="1">
      <c r="A48" s="419" t="s">
        <v>167</v>
      </c>
      <c r="B48" s="420" t="s">
        <v>49</v>
      </c>
      <c r="C48" s="421">
        <v>151</v>
      </c>
      <c r="D48" s="422">
        <v>422453.012</v>
      </c>
      <c r="E48" s="422">
        <v>2797.7020662251657</v>
      </c>
      <c r="F48" s="422">
        <v>390651.432</v>
      </c>
      <c r="G48" s="423">
        <v>2587.0955761589403</v>
      </c>
      <c r="K48" s="451"/>
      <c r="L48" s="452"/>
      <c r="M48" s="452"/>
      <c r="N48" s="452"/>
      <c r="R48" s="27"/>
    </row>
    <row r="49" spans="1:18" s="381" customFormat="1" ht="15" customHeight="1">
      <c r="A49" s="424" t="s">
        <v>168</v>
      </c>
      <c r="B49" s="425" t="s">
        <v>66</v>
      </c>
      <c r="C49" s="426">
        <v>79</v>
      </c>
      <c r="D49" s="427">
        <v>221764.653</v>
      </c>
      <c r="E49" s="427">
        <v>2807.1475063291136</v>
      </c>
      <c r="F49" s="427">
        <v>209319.82499999998</v>
      </c>
      <c r="G49" s="428">
        <v>2649.6180379746834</v>
      </c>
      <c r="K49" s="451"/>
      <c r="L49" s="452"/>
      <c r="M49" s="452"/>
      <c r="N49" s="452"/>
      <c r="R49" s="27"/>
    </row>
    <row r="50" spans="1:18" s="381" customFormat="1" ht="15" customHeight="1">
      <c r="A50" s="419" t="s">
        <v>124</v>
      </c>
      <c r="B50" s="420" t="s">
        <v>83</v>
      </c>
      <c r="C50" s="421">
        <v>106</v>
      </c>
      <c r="D50" s="422">
        <v>298830.67</v>
      </c>
      <c r="E50" s="422">
        <v>2819.1572641509433</v>
      </c>
      <c r="F50" s="422">
        <v>264308.42299999995</v>
      </c>
      <c r="G50" s="423">
        <v>2493.4756886792447</v>
      </c>
      <c r="K50" s="451"/>
      <c r="L50" s="452"/>
      <c r="M50" s="452"/>
      <c r="N50" s="452"/>
      <c r="R50" s="27"/>
    </row>
    <row r="51" spans="1:18" s="381" customFormat="1" ht="15" customHeight="1">
      <c r="A51" s="424" t="s">
        <v>125</v>
      </c>
      <c r="B51" s="425" t="s">
        <v>42</v>
      </c>
      <c r="C51" s="426">
        <v>40</v>
      </c>
      <c r="D51" s="427">
        <v>114250.375</v>
      </c>
      <c r="E51" s="427">
        <v>2856.259375</v>
      </c>
      <c r="F51" s="427">
        <v>96137.214</v>
      </c>
      <c r="G51" s="428">
        <v>2403.43035</v>
      </c>
      <c r="K51" s="451"/>
      <c r="L51" s="452"/>
      <c r="M51" s="452"/>
      <c r="N51" s="452"/>
      <c r="R51" s="27"/>
    </row>
    <row r="52" spans="1:18" s="381" customFormat="1" ht="15" customHeight="1">
      <c r="A52" s="419" t="s">
        <v>169</v>
      </c>
      <c r="B52" s="420" t="s">
        <v>59</v>
      </c>
      <c r="C52" s="421">
        <v>55</v>
      </c>
      <c r="D52" s="422">
        <v>160628.974</v>
      </c>
      <c r="E52" s="422">
        <v>2920.5267999999996</v>
      </c>
      <c r="F52" s="422">
        <v>123787.10399999999</v>
      </c>
      <c r="G52" s="423">
        <v>2250.674618181818</v>
      </c>
      <c r="K52" s="451"/>
      <c r="L52" s="452"/>
      <c r="M52" s="452"/>
      <c r="N52" s="452"/>
      <c r="R52" s="27"/>
    </row>
    <row r="53" spans="1:18" s="381" customFormat="1" ht="15" customHeight="1">
      <c r="A53" s="424" t="s">
        <v>170</v>
      </c>
      <c r="B53" s="425" t="s">
        <v>61</v>
      </c>
      <c r="C53" s="426">
        <v>35</v>
      </c>
      <c r="D53" s="427">
        <v>107627.662</v>
      </c>
      <c r="E53" s="427">
        <v>3075.076057142857</v>
      </c>
      <c r="F53" s="427">
        <v>87990.841</v>
      </c>
      <c r="G53" s="428">
        <v>2514.0240285714285</v>
      </c>
      <c r="K53" s="451"/>
      <c r="L53" s="452"/>
      <c r="M53" s="452"/>
      <c r="N53" s="452"/>
      <c r="R53" s="27"/>
    </row>
    <row r="54" spans="1:18" s="381" customFormat="1" ht="15" customHeight="1">
      <c r="A54" s="419" t="s">
        <v>126</v>
      </c>
      <c r="B54" s="420" t="s">
        <v>82</v>
      </c>
      <c r="C54" s="421">
        <v>135</v>
      </c>
      <c r="D54" s="422">
        <v>416563.09400000004</v>
      </c>
      <c r="E54" s="422">
        <v>3085.6525481481485</v>
      </c>
      <c r="F54" s="422">
        <v>377173.92300000007</v>
      </c>
      <c r="G54" s="423">
        <v>2793.880911111112</v>
      </c>
      <c r="K54" s="451"/>
      <c r="L54" s="452"/>
      <c r="M54" s="452"/>
      <c r="N54" s="452"/>
      <c r="R54" s="27"/>
    </row>
    <row r="55" spans="1:18" s="381" customFormat="1" ht="15" customHeight="1">
      <c r="A55" s="424" t="s">
        <v>127</v>
      </c>
      <c r="B55" s="425" t="s">
        <v>44</v>
      </c>
      <c r="C55" s="426">
        <v>24</v>
      </c>
      <c r="D55" s="427">
        <v>76321.298</v>
      </c>
      <c r="E55" s="427">
        <v>3180.054083333333</v>
      </c>
      <c r="F55" s="427">
        <v>71517.298</v>
      </c>
      <c r="G55" s="428">
        <v>2979.8874166666665</v>
      </c>
      <c r="K55" s="451"/>
      <c r="L55" s="452"/>
      <c r="M55" s="452"/>
      <c r="N55" s="452"/>
      <c r="R55" s="27"/>
    </row>
    <row r="56" spans="1:18" s="381" customFormat="1" ht="15" customHeight="1">
      <c r="A56" s="419" t="s">
        <v>171</v>
      </c>
      <c r="B56" s="420" t="s">
        <v>33</v>
      </c>
      <c r="C56" s="421">
        <v>94</v>
      </c>
      <c r="D56" s="422">
        <v>300729.777</v>
      </c>
      <c r="E56" s="422">
        <v>3199.252946808511</v>
      </c>
      <c r="F56" s="422">
        <v>233432.963</v>
      </c>
      <c r="G56" s="423">
        <v>2483.329393617021</v>
      </c>
      <c r="K56" s="451"/>
      <c r="L56" s="452"/>
      <c r="M56" s="452"/>
      <c r="N56" s="452"/>
      <c r="R56" s="27"/>
    </row>
    <row r="57" spans="1:18" s="381" customFormat="1" ht="15" customHeight="1">
      <c r="A57" s="424" t="s">
        <v>172</v>
      </c>
      <c r="B57" s="425" t="s">
        <v>58</v>
      </c>
      <c r="C57" s="426">
        <v>73</v>
      </c>
      <c r="D57" s="427">
        <v>235954.66</v>
      </c>
      <c r="E57" s="427">
        <v>3232.2556164383564</v>
      </c>
      <c r="F57" s="427">
        <v>198685.204</v>
      </c>
      <c r="G57" s="428">
        <v>2721.7151232876713</v>
      </c>
      <c r="K57" s="451"/>
      <c r="L57" s="452"/>
      <c r="M57" s="452"/>
      <c r="N57" s="452"/>
      <c r="R57" s="27"/>
    </row>
    <row r="58" spans="1:18" s="381" customFormat="1" ht="15" customHeight="1">
      <c r="A58" s="419" t="s">
        <v>128</v>
      </c>
      <c r="B58" s="420" t="s">
        <v>73</v>
      </c>
      <c r="C58" s="421">
        <v>53</v>
      </c>
      <c r="D58" s="422">
        <v>187451.121</v>
      </c>
      <c r="E58" s="422">
        <v>3536.8136037735853</v>
      </c>
      <c r="F58" s="422">
        <v>170495.17500000002</v>
      </c>
      <c r="G58" s="423">
        <v>3216.890094339623</v>
      </c>
      <c r="K58" s="451"/>
      <c r="L58" s="452"/>
      <c r="M58" s="452"/>
      <c r="N58" s="452"/>
      <c r="R58" s="27"/>
    </row>
    <row r="59" spans="1:18" s="381" customFormat="1" ht="15" customHeight="1">
      <c r="A59" s="424" t="s">
        <v>129</v>
      </c>
      <c r="B59" s="425" t="s">
        <v>47</v>
      </c>
      <c r="C59" s="426">
        <v>44</v>
      </c>
      <c r="D59" s="427">
        <v>167959.712</v>
      </c>
      <c r="E59" s="427">
        <v>3817.266181818182</v>
      </c>
      <c r="F59" s="427">
        <v>157318.668</v>
      </c>
      <c r="G59" s="428">
        <v>3575.4242727272726</v>
      </c>
      <c r="K59" s="451"/>
      <c r="L59" s="452"/>
      <c r="M59" s="452"/>
      <c r="N59" s="452"/>
      <c r="R59" s="27"/>
    </row>
    <row r="60" spans="1:18" s="381" customFormat="1" ht="15" customHeight="1">
      <c r="A60" s="419" t="s">
        <v>173</v>
      </c>
      <c r="B60" s="420" t="s">
        <v>81</v>
      </c>
      <c r="C60" s="421">
        <v>46</v>
      </c>
      <c r="D60" s="422">
        <v>197611.505</v>
      </c>
      <c r="E60" s="422">
        <v>4295.902282608696</v>
      </c>
      <c r="F60" s="422">
        <v>188495.861</v>
      </c>
      <c r="G60" s="423">
        <v>4097.736108695653</v>
      </c>
      <c r="K60" s="451"/>
      <c r="L60" s="452"/>
      <c r="M60" s="452"/>
      <c r="N60" s="452"/>
      <c r="R60" s="27"/>
    </row>
    <row r="61" spans="1:18" s="381" customFormat="1" ht="15" customHeight="1">
      <c r="A61" s="424" t="s">
        <v>174</v>
      </c>
      <c r="B61" s="425" t="s">
        <v>62</v>
      </c>
      <c r="C61" s="426">
        <v>106</v>
      </c>
      <c r="D61" s="427">
        <v>461354.236</v>
      </c>
      <c r="E61" s="427">
        <v>4352.398452830188</v>
      </c>
      <c r="F61" s="427">
        <v>418391.828</v>
      </c>
      <c r="G61" s="428">
        <v>3947.092716981132</v>
      </c>
      <c r="K61" s="451"/>
      <c r="L61" s="452"/>
      <c r="M61" s="452"/>
      <c r="N61" s="452"/>
      <c r="R61" s="27"/>
    </row>
    <row r="62" spans="1:18" s="381" customFormat="1" ht="15" customHeight="1">
      <c r="A62" s="419" t="s">
        <v>130</v>
      </c>
      <c r="B62" s="420" t="s">
        <v>74</v>
      </c>
      <c r="C62" s="421">
        <v>40</v>
      </c>
      <c r="D62" s="422">
        <v>175675.011</v>
      </c>
      <c r="E62" s="422">
        <v>4391.875275</v>
      </c>
      <c r="F62" s="422">
        <v>141917.223</v>
      </c>
      <c r="G62" s="423">
        <v>3547.930575</v>
      </c>
      <c r="K62" s="451"/>
      <c r="L62" s="452"/>
      <c r="M62" s="452"/>
      <c r="N62" s="452"/>
      <c r="R62" s="27"/>
    </row>
    <row r="63" spans="1:18" s="381" customFormat="1" ht="15" customHeight="1">
      <c r="A63" s="424" t="s">
        <v>131</v>
      </c>
      <c r="B63" s="425" t="s">
        <v>41</v>
      </c>
      <c r="C63" s="426">
        <v>42</v>
      </c>
      <c r="D63" s="427">
        <v>192080.5614</v>
      </c>
      <c r="E63" s="427">
        <v>4573.3467</v>
      </c>
      <c r="F63" s="427">
        <v>168979.4454</v>
      </c>
      <c r="G63" s="428">
        <v>4023.3201285714285</v>
      </c>
      <c r="K63" s="451"/>
      <c r="L63" s="452"/>
      <c r="M63" s="452"/>
      <c r="N63" s="452"/>
      <c r="R63" s="27"/>
    </row>
    <row r="64" spans="1:18" s="381" customFormat="1" ht="15" customHeight="1">
      <c r="A64" s="419" t="s">
        <v>132</v>
      </c>
      <c r="B64" s="420" t="s">
        <v>46</v>
      </c>
      <c r="C64" s="421">
        <v>8</v>
      </c>
      <c r="D64" s="422">
        <v>41460</v>
      </c>
      <c r="E64" s="422">
        <v>5182.5</v>
      </c>
      <c r="F64" s="422">
        <v>41460</v>
      </c>
      <c r="G64" s="423">
        <v>5182.5</v>
      </c>
      <c r="K64" s="451"/>
      <c r="L64" s="452"/>
      <c r="M64" s="452"/>
      <c r="N64" s="452"/>
      <c r="R64" s="27"/>
    </row>
    <row r="65" spans="1:18" s="381" customFormat="1" ht="15" customHeight="1">
      <c r="A65" s="424" t="s">
        <v>133</v>
      </c>
      <c r="B65" s="425" t="s">
        <v>80</v>
      </c>
      <c r="C65" s="426">
        <v>36</v>
      </c>
      <c r="D65" s="427">
        <v>198152.942</v>
      </c>
      <c r="E65" s="427">
        <v>5504.248388888889</v>
      </c>
      <c r="F65" s="427">
        <v>179038.958</v>
      </c>
      <c r="G65" s="428">
        <v>4973.30438888889</v>
      </c>
      <c r="K65" s="451"/>
      <c r="L65" s="452"/>
      <c r="M65" s="452"/>
      <c r="N65" s="452"/>
      <c r="R65" s="27"/>
    </row>
    <row r="66" spans="1:18" s="381" customFormat="1" ht="15" customHeight="1">
      <c r="A66" s="419" t="s">
        <v>134</v>
      </c>
      <c r="B66" s="420" t="s">
        <v>195</v>
      </c>
      <c r="C66" s="421">
        <v>14</v>
      </c>
      <c r="D66" s="422">
        <v>77648</v>
      </c>
      <c r="E66" s="422">
        <v>5546.285714285715</v>
      </c>
      <c r="F66" s="422">
        <v>77648</v>
      </c>
      <c r="G66" s="423">
        <v>5546.285714285715</v>
      </c>
      <c r="K66" s="451"/>
      <c r="L66" s="452"/>
      <c r="M66" s="452"/>
      <c r="N66" s="452"/>
      <c r="R66" s="27"/>
    </row>
    <row r="67" spans="1:18" s="381" customFormat="1" ht="15" customHeight="1">
      <c r="A67" s="424" t="s">
        <v>135</v>
      </c>
      <c r="B67" s="425" t="s">
        <v>67</v>
      </c>
      <c r="C67" s="426">
        <v>5</v>
      </c>
      <c r="D67" s="427">
        <v>31677</v>
      </c>
      <c r="E67" s="427">
        <v>6335.4</v>
      </c>
      <c r="F67" s="427">
        <v>31677</v>
      </c>
      <c r="G67" s="428">
        <v>6335.4</v>
      </c>
      <c r="K67" s="451"/>
      <c r="L67" s="452"/>
      <c r="M67" s="452"/>
      <c r="N67" s="452"/>
      <c r="R67" s="27"/>
    </row>
    <row r="68" spans="1:14" s="381" customFormat="1" ht="15" customHeight="1" thickBot="1">
      <c r="A68" s="429"/>
      <c r="B68" s="728" t="s">
        <v>323</v>
      </c>
      <c r="C68" s="430">
        <v>44651</v>
      </c>
      <c r="D68" s="431">
        <v>83952670.420357</v>
      </c>
      <c r="E68" s="431">
        <v>1880.1968695069988</v>
      </c>
      <c r="F68" s="431">
        <v>68703978.537557</v>
      </c>
      <c r="G68" s="432">
        <v>1538.6884624657232</v>
      </c>
      <c r="K68" s="451"/>
      <c r="L68" s="452"/>
      <c r="M68" s="452"/>
      <c r="N68" s="452"/>
    </row>
    <row r="69" spans="2:14" s="381" customFormat="1" ht="15" customHeight="1" thickTop="1">
      <c r="B69" s="374"/>
      <c r="C69" s="426"/>
      <c r="D69" s="426"/>
      <c r="E69" s="426"/>
      <c r="F69" s="426"/>
      <c r="G69" s="433"/>
      <c r="K69"/>
      <c r="L69"/>
      <c r="M69"/>
      <c r="N69"/>
    </row>
    <row r="70" spans="2:18" s="381" customFormat="1" ht="15" customHeight="1">
      <c r="B70" s="794"/>
      <c r="C70" s="794"/>
      <c r="D70" s="794"/>
      <c r="E70" s="475"/>
      <c r="F70" s="475"/>
      <c r="G70" s="434"/>
      <c r="K70" s="11"/>
      <c r="L70" s="11"/>
      <c r="M70" s="11"/>
      <c r="N70" s="11"/>
      <c r="R70" s="27"/>
    </row>
    <row r="71" spans="2:18" s="381" customFormat="1" ht="15" customHeight="1">
      <c r="B71" s="435" t="s">
        <v>316</v>
      </c>
      <c r="C71" s="436"/>
      <c r="D71" s="436"/>
      <c r="E71" s="436"/>
      <c r="F71" s="436"/>
      <c r="G71" s="434"/>
      <c r="J71" s="357"/>
      <c r="K71" s="11"/>
      <c r="L71" s="11"/>
      <c r="M71" s="11"/>
      <c r="N71" s="11"/>
      <c r="O71" s="357"/>
      <c r="R71" s="27"/>
    </row>
    <row r="72" spans="1:18" s="357" customFormat="1" ht="15" customHeight="1">
      <c r="A72" s="381"/>
      <c r="B72" s="727" t="s">
        <v>449</v>
      </c>
      <c r="C72" s="436"/>
      <c r="D72" s="436"/>
      <c r="E72" s="436"/>
      <c r="F72" s="436"/>
      <c r="G72" s="434"/>
      <c r="K72" s="11"/>
      <c r="L72" s="11"/>
      <c r="M72" s="11"/>
      <c r="N72" s="11"/>
      <c r="R72" s="27"/>
    </row>
    <row r="73" spans="1:18" s="357" customFormat="1" ht="15" customHeight="1">
      <c r="A73" s="381"/>
      <c r="B73" s="9"/>
      <c r="C73" s="8"/>
      <c r="D73" s="8"/>
      <c r="E73" s="8"/>
      <c r="F73" s="8"/>
      <c r="G73" s="8"/>
      <c r="J73" s="381"/>
      <c r="K73" s="11"/>
      <c r="L73" s="11"/>
      <c r="M73" s="11"/>
      <c r="N73" s="11"/>
      <c r="O73" s="381"/>
      <c r="R73" s="27"/>
    </row>
    <row r="74" spans="1:18" s="381" customFormat="1" ht="15" customHeight="1">
      <c r="A74" s="9"/>
      <c r="B74" s="9"/>
      <c r="C74" s="8"/>
      <c r="D74" s="8"/>
      <c r="E74" s="8"/>
      <c r="F74" s="8"/>
      <c r="G74" s="8"/>
      <c r="K74" s="11"/>
      <c r="L74" s="11"/>
      <c r="M74" s="11"/>
      <c r="N74" s="11"/>
      <c r="R74" s="27"/>
    </row>
    <row r="75" spans="1:18" s="381" customFormat="1" ht="15" customHeight="1">
      <c r="A75" s="9"/>
      <c r="B75" s="9"/>
      <c r="C75" s="8"/>
      <c r="D75" s="8"/>
      <c r="E75" s="8"/>
      <c r="F75" s="8"/>
      <c r="G75" s="8"/>
      <c r="K75" s="451"/>
      <c r="L75" s="452"/>
      <c r="M75" s="452"/>
      <c r="N75" s="452"/>
      <c r="R75" s="10"/>
    </row>
    <row r="76" spans="1:18" s="381" customFormat="1" ht="15">
      <c r="A76" s="9"/>
      <c r="B76" s="9"/>
      <c r="C76" s="8"/>
      <c r="D76" s="8"/>
      <c r="E76" s="8"/>
      <c r="F76" s="8"/>
      <c r="G76" s="8"/>
      <c r="K76" s="11"/>
      <c r="L76" s="11"/>
      <c r="M76" s="11"/>
      <c r="N76" s="11"/>
      <c r="R76" s="10"/>
    </row>
    <row r="77" spans="1:19" s="381" customFormat="1" ht="15">
      <c r="A77" s="9"/>
      <c r="B77" s="9"/>
      <c r="C77" s="8"/>
      <c r="D77" s="8"/>
      <c r="E77" s="8"/>
      <c r="F77" s="8"/>
      <c r="G77" s="8"/>
      <c r="K77" s="451"/>
      <c r="L77" s="452"/>
      <c r="M77" s="452"/>
      <c r="N77" s="452"/>
      <c r="O77"/>
      <c r="P77" s="11"/>
      <c r="S77" s="10"/>
    </row>
  </sheetData>
  <sheetProtection password="E9BB" sheet="1" sort="0" autoFilter="0" pivotTables="0"/>
  <mergeCells count="1">
    <mergeCell ref="B70:D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A7:A6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showGridLines="0" zoomScalePageLayoutView="0" workbookViewId="0" topLeftCell="A1">
      <selection activeCell="L16" sqref="L16"/>
    </sheetView>
  </sheetViews>
  <sheetFormatPr defaultColWidth="9.140625" defaultRowHeight="15"/>
  <cols>
    <col min="1" max="1" width="7.00390625" style="9" customWidth="1"/>
    <col min="2" max="2" width="32.57421875" style="9" customWidth="1"/>
    <col min="3" max="3" width="12.421875" style="30" bestFit="1" customWidth="1"/>
    <col min="4" max="7" width="15.7109375" style="30" customWidth="1"/>
    <col min="8" max="16384" width="9.140625" style="9" customWidth="1"/>
  </cols>
  <sheetData>
    <row r="1" spans="1:7" s="2" customFormat="1" ht="12.75">
      <c r="A1" s="2" t="s">
        <v>243</v>
      </c>
      <c r="C1" s="57"/>
      <c r="D1" s="57"/>
      <c r="E1" s="57"/>
      <c r="F1" s="57"/>
      <c r="G1" s="57"/>
    </row>
    <row r="2" spans="1:7" s="2" customFormat="1" ht="12.75">
      <c r="A2" s="2" t="s">
        <v>451</v>
      </c>
      <c r="C2" s="57"/>
      <c r="D2" s="57"/>
      <c r="E2" s="57"/>
      <c r="F2" s="57"/>
      <c r="G2" s="57"/>
    </row>
    <row r="4" spans="1:9" ht="38.25">
      <c r="A4" s="235" t="s">
        <v>88</v>
      </c>
      <c r="B4" s="437" t="s">
        <v>0</v>
      </c>
      <c r="C4" s="438" t="s">
        <v>12</v>
      </c>
      <c r="D4" s="439" t="s">
        <v>212</v>
      </c>
      <c r="E4" s="439" t="s">
        <v>213</v>
      </c>
      <c r="F4" s="439" t="s">
        <v>214</v>
      </c>
      <c r="G4" s="440" t="s">
        <v>215</v>
      </c>
      <c r="I4" s="484"/>
    </row>
    <row r="5" spans="1:9" ht="15" customHeight="1">
      <c r="A5" s="441"/>
      <c r="B5" s="442" t="s">
        <v>462</v>
      </c>
      <c r="C5" s="443">
        <v>412946.075</v>
      </c>
      <c r="D5" s="443">
        <v>0</v>
      </c>
      <c r="E5" s="443">
        <v>0</v>
      </c>
      <c r="F5" s="443">
        <v>0</v>
      </c>
      <c r="G5" s="218">
        <v>0</v>
      </c>
      <c r="I5" s="452"/>
    </row>
    <row r="6" spans="1:9" ht="15" customHeight="1">
      <c r="A6" s="444" t="s">
        <v>141</v>
      </c>
      <c r="B6" s="445" t="s">
        <v>460</v>
      </c>
      <c r="C6" s="446">
        <v>162549</v>
      </c>
      <c r="D6" s="446">
        <v>8454</v>
      </c>
      <c r="E6" s="446">
        <v>5519</v>
      </c>
      <c r="F6" s="446">
        <v>13973</v>
      </c>
      <c r="G6" s="225">
        <v>0.08596177152735483</v>
      </c>
      <c r="I6" s="452"/>
    </row>
    <row r="7" spans="1:9" ht="15" customHeight="1">
      <c r="A7" s="441" t="s">
        <v>142</v>
      </c>
      <c r="B7" s="442" t="s">
        <v>458</v>
      </c>
      <c r="C7" s="443">
        <v>40418</v>
      </c>
      <c r="D7" s="443">
        <v>1488</v>
      </c>
      <c r="E7" s="443">
        <v>2892</v>
      </c>
      <c r="F7" s="443">
        <v>4380</v>
      </c>
      <c r="G7" s="218">
        <v>0.1083675590083626</v>
      </c>
      <c r="I7" s="452"/>
    </row>
    <row r="8" spans="1:9" ht="15" customHeight="1">
      <c r="A8" s="444" t="s">
        <v>146</v>
      </c>
      <c r="B8" s="445" t="s">
        <v>455</v>
      </c>
      <c r="C8" s="446">
        <v>43389</v>
      </c>
      <c r="D8" s="446">
        <v>6164</v>
      </c>
      <c r="E8" s="446">
        <v>0</v>
      </c>
      <c r="F8" s="446">
        <v>6164</v>
      </c>
      <c r="G8" s="225">
        <v>0.14206365668717877</v>
      </c>
      <c r="I8" s="452"/>
    </row>
    <row r="9" spans="1:9" ht="15" customHeight="1">
      <c r="A9" s="441" t="s">
        <v>147</v>
      </c>
      <c r="B9" s="442" t="s">
        <v>67</v>
      </c>
      <c r="C9" s="443">
        <v>122172</v>
      </c>
      <c r="D9" s="443">
        <v>23210</v>
      </c>
      <c r="E9" s="443">
        <v>11141</v>
      </c>
      <c r="F9" s="443">
        <v>34351</v>
      </c>
      <c r="G9" s="218">
        <v>0.28116917133222014</v>
      </c>
      <c r="I9" s="452"/>
    </row>
    <row r="10" spans="1:9" ht="15" customHeight="1">
      <c r="A10" s="444" t="s">
        <v>143</v>
      </c>
      <c r="B10" s="445" t="s">
        <v>70</v>
      </c>
      <c r="C10" s="446">
        <v>2327738.184</v>
      </c>
      <c r="D10" s="446">
        <v>492270.925</v>
      </c>
      <c r="E10" s="446">
        <v>275962.1448</v>
      </c>
      <c r="F10" s="446">
        <v>768233.0697999999</v>
      </c>
      <c r="G10" s="225">
        <v>0.33003414004227205</v>
      </c>
      <c r="I10" s="452"/>
    </row>
    <row r="11" spans="1:9" ht="15" customHeight="1">
      <c r="A11" s="441" t="s">
        <v>148</v>
      </c>
      <c r="B11" s="442" t="s">
        <v>44</v>
      </c>
      <c r="C11" s="443">
        <v>262106.15699999998</v>
      </c>
      <c r="D11" s="443">
        <v>74892.699</v>
      </c>
      <c r="E11" s="443">
        <v>17510.641200000002</v>
      </c>
      <c r="F11" s="443">
        <v>92403.34019999999</v>
      </c>
      <c r="G11" s="218">
        <v>0.3525416619648504</v>
      </c>
      <c r="I11" s="452"/>
    </row>
    <row r="12" spans="1:9" ht="15" customHeight="1">
      <c r="A12" s="444" t="s">
        <v>463</v>
      </c>
      <c r="B12" s="445" t="s">
        <v>54</v>
      </c>
      <c r="C12" s="446">
        <v>2842842.8789999997</v>
      </c>
      <c r="D12" s="446">
        <v>719604.242</v>
      </c>
      <c r="E12" s="446">
        <v>309308.8292</v>
      </c>
      <c r="F12" s="446">
        <v>1028913.0711999999</v>
      </c>
      <c r="G12" s="225">
        <v>0.36193103699136936</v>
      </c>
      <c r="I12" s="452"/>
    </row>
    <row r="13" spans="1:9" ht="15" customHeight="1">
      <c r="A13" s="441" t="s">
        <v>463</v>
      </c>
      <c r="B13" s="442" t="s">
        <v>80</v>
      </c>
      <c r="C13" s="443">
        <v>736213.942</v>
      </c>
      <c r="D13" s="443">
        <v>196876.118</v>
      </c>
      <c r="E13" s="443">
        <v>70875.1688</v>
      </c>
      <c r="F13" s="443">
        <v>267751.2868</v>
      </c>
      <c r="G13" s="218">
        <v>0.3636867920113363</v>
      </c>
      <c r="I13" s="452"/>
    </row>
    <row r="14" spans="1:9" ht="15" customHeight="1">
      <c r="A14" s="444" t="s">
        <v>297</v>
      </c>
      <c r="B14" s="445" t="s">
        <v>63</v>
      </c>
      <c r="C14" s="446">
        <v>563091.3840000001</v>
      </c>
      <c r="D14" s="446">
        <v>150070.302</v>
      </c>
      <c r="E14" s="446">
        <v>57398.101200000005</v>
      </c>
      <c r="F14" s="446">
        <v>207468.4032</v>
      </c>
      <c r="G14" s="225">
        <v>0.36844535202477896</v>
      </c>
      <c r="I14" s="452"/>
    </row>
    <row r="15" spans="1:9" ht="15" customHeight="1">
      <c r="A15" s="441" t="s">
        <v>297</v>
      </c>
      <c r="B15" s="442" t="s">
        <v>453</v>
      </c>
      <c r="C15" s="443">
        <v>193772.73200000002</v>
      </c>
      <c r="D15" s="443">
        <v>61924.816</v>
      </c>
      <c r="E15" s="443">
        <v>10346.548</v>
      </c>
      <c r="F15" s="443">
        <v>72271.364</v>
      </c>
      <c r="G15" s="218">
        <v>0.372969732397642</v>
      </c>
      <c r="I15" s="452"/>
    </row>
    <row r="16" spans="1:9" ht="15" customHeight="1">
      <c r="A16" s="444" t="s">
        <v>244</v>
      </c>
      <c r="B16" s="445" t="s">
        <v>32</v>
      </c>
      <c r="C16" s="446">
        <v>6075532.489</v>
      </c>
      <c r="D16" s="446">
        <v>1549282.413</v>
      </c>
      <c r="E16" s="446">
        <v>769618.7688</v>
      </c>
      <c r="F16" s="446">
        <v>2318901.1818</v>
      </c>
      <c r="G16" s="225">
        <v>0.38167867359749375</v>
      </c>
      <c r="I16" s="452"/>
    </row>
    <row r="17" spans="1:9" ht="15" customHeight="1">
      <c r="A17" s="441" t="s">
        <v>244</v>
      </c>
      <c r="B17" s="442" t="s">
        <v>42</v>
      </c>
      <c r="C17" s="443">
        <v>362180.452</v>
      </c>
      <c r="D17" s="443">
        <v>113514.819</v>
      </c>
      <c r="E17" s="443">
        <v>25173.486</v>
      </c>
      <c r="F17" s="443">
        <v>138688.305</v>
      </c>
      <c r="G17" s="218">
        <v>0.38292598132822475</v>
      </c>
      <c r="I17" s="452"/>
    </row>
    <row r="18" spans="1:9" ht="15" customHeight="1">
      <c r="A18" s="444" t="s">
        <v>464</v>
      </c>
      <c r="B18" s="445" t="s">
        <v>29</v>
      </c>
      <c r="C18" s="446">
        <v>14236773.844999999</v>
      </c>
      <c r="D18" s="446">
        <v>3616869.5609999998</v>
      </c>
      <c r="E18" s="446">
        <v>1948457.1905999999</v>
      </c>
      <c r="F18" s="446">
        <v>5565326.751599999</v>
      </c>
      <c r="G18" s="225">
        <v>0.3909120712453096</v>
      </c>
      <c r="I18" s="452"/>
    </row>
    <row r="19" spans="1:9" ht="15" customHeight="1">
      <c r="A19" s="441" t="s">
        <v>464</v>
      </c>
      <c r="B19" s="442" t="s">
        <v>74</v>
      </c>
      <c r="C19" s="443">
        <v>544550.1359999999</v>
      </c>
      <c r="D19" s="443">
        <v>167292.261</v>
      </c>
      <c r="E19" s="443">
        <v>45989.402200000004</v>
      </c>
      <c r="F19" s="443">
        <v>213281.6632</v>
      </c>
      <c r="G19" s="218">
        <v>0.3916657973252256</v>
      </c>
      <c r="I19" s="452"/>
    </row>
    <row r="20" spans="1:9" ht="15" customHeight="1">
      <c r="A20" s="444" t="s">
        <v>112</v>
      </c>
      <c r="B20" s="445" t="s">
        <v>73</v>
      </c>
      <c r="C20" s="446">
        <v>605999</v>
      </c>
      <c r="D20" s="446">
        <v>178632.92</v>
      </c>
      <c r="E20" s="446">
        <v>64092.951199999996</v>
      </c>
      <c r="F20" s="446">
        <v>242725.8712</v>
      </c>
      <c r="G20" s="225">
        <v>0.4005384022085845</v>
      </c>
      <c r="I20" s="452"/>
    </row>
    <row r="21" spans="1:9" ht="15" customHeight="1">
      <c r="A21" s="441" t="s">
        <v>465</v>
      </c>
      <c r="B21" s="442" t="s">
        <v>71</v>
      </c>
      <c r="C21" s="443">
        <v>3497404.325</v>
      </c>
      <c r="D21" s="443">
        <v>977388.975</v>
      </c>
      <c r="E21" s="443">
        <v>440145.8934</v>
      </c>
      <c r="F21" s="443">
        <v>1417534.8684</v>
      </c>
      <c r="G21" s="218">
        <v>0.4053105493886527</v>
      </c>
      <c r="I21" s="452"/>
    </row>
    <row r="22" spans="1:9" ht="15" customHeight="1">
      <c r="A22" s="444" t="s">
        <v>465</v>
      </c>
      <c r="B22" s="445" t="s">
        <v>53</v>
      </c>
      <c r="C22" s="446">
        <v>15770358.425</v>
      </c>
      <c r="D22" s="446">
        <v>4337802.163</v>
      </c>
      <c r="E22" s="446">
        <v>2122354.8959999997</v>
      </c>
      <c r="F22" s="446">
        <v>6460157.058999999</v>
      </c>
      <c r="G22" s="225">
        <v>0.40963920317492714</v>
      </c>
      <c r="I22" s="452"/>
    </row>
    <row r="23" spans="1:9" ht="15" customHeight="1">
      <c r="A23" s="441" t="s">
        <v>465</v>
      </c>
      <c r="B23" s="442" t="s">
        <v>35</v>
      </c>
      <c r="C23" s="443">
        <v>828756.3559999999</v>
      </c>
      <c r="D23" s="443">
        <v>220197.313</v>
      </c>
      <c r="E23" s="443">
        <v>119397.7638</v>
      </c>
      <c r="F23" s="443">
        <v>339595.0768</v>
      </c>
      <c r="G23" s="218">
        <v>0.409764672501649</v>
      </c>
      <c r="I23" s="452"/>
    </row>
    <row r="24" spans="1:9" ht="15" customHeight="1">
      <c r="A24" s="444" t="s">
        <v>465</v>
      </c>
      <c r="B24" s="445" t="s">
        <v>79</v>
      </c>
      <c r="C24" s="446">
        <v>2017988.0359999998</v>
      </c>
      <c r="D24" s="446">
        <v>585063.878</v>
      </c>
      <c r="E24" s="446">
        <v>243788.83980000002</v>
      </c>
      <c r="F24" s="446">
        <v>828852.7178</v>
      </c>
      <c r="G24" s="225">
        <v>0.41073222586736885</v>
      </c>
      <c r="I24" s="452"/>
    </row>
    <row r="25" spans="1:9" ht="15" customHeight="1">
      <c r="A25" s="441" t="s">
        <v>434</v>
      </c>
      <c r="B25" s="442" t="s">
        <v>64</v>
      </c>
      <c r="C25" s="443">
        <v>632757.103</v>
      </c>
      <c r="D25" s="443">
        <v>170594.208</v>
      </c>
      <c r="E25" s="443">
        <v>92893.7322</v>
      </c>
      <c r="F25" s="443">
        <v>263487.9402</v>
      </c>
      <c r="G25" s="218">
        <v>0.4164124574038958</v>
      </c>
      <c r="I25" s="452"/>
    </row>
    <row r="26" spans="1:9" ht="15" customHeight="1">
      <c r="A26" s="444" t="s">
        <v>434</v>
      </c>
      <c r="B26" s="445" t="s">
        <v>454</v>
      </c>
      <c r="C26" s="446">
        <v>54862</v>
      </c>
      <c r="D26" s="446">
        <v>20342</v>
      </c>
      <c r="E26" s="446">
        <v>2548</v>
      </c>
      <c r="F26" s="446">
        <v>22890</v>
      </c>
      <c r="G26" s="225">
        <v>0.4172286828770369</v>
      </c>
      <c r="I26" s="452"/>
    </row>
    <row r="27" spans="1:9" ht="15" customHeight="1">
      <c r="A27" s="441" t="s">
        <v>434</v>
      </c>
      <c r="B27" s="442" t="s">
        <v>39</v>
      </c>
      <c r="C27" s="443">
        <v>916158.684</v>
      </c>
      <c r="D27" s="443">
        <v>283244.832</v>
      </c>
      <c r="E27" s="443">
        <v>99834.7936</v>
      </c>
      <c r="F27" s="443">
        <v>383079.6256</v>
      </c>
      <c r="G27" s="218">
        <v>0.4181367619935151</v>
      </c>
      <c r="I27" s="452"/>
    </row>
    <row r="28" spans="1:9" ht="15" customHeight="1">
      <c r="A28" s="444" t="s">
        <v>434</v>
      </c>
      <c r="B28" s="445" t="s">
        <v>55</v>
      </c>
      <c r="C28" s="446">
        <v>1834169.7380000001</v>
      </c>
      <c r="D28" s="446">
        <v>498324.155</v>
      </c>
      <c r="E28" s="446">
        <v>268662.27</v>
      </c>
      <c r="F28" s="446">
        <v>766986.425</v>
      </c>
      <c r="G28" s="225">
        <v>0.41816545606969335</v>
      </c>
      <c r="I28" s="452"/>
    </row>
    <row r="29" spans="1:9" ht="15" customHeight="1">
      <c r="A29" s="441" t="s">
        <v>466</v>
      </c>
      <c r="B29" s="442" t="s">
        <v>49</v>
      </c>
      <c r="C29" s="443">
        <v>1131692.409</v>
      </c>
      <c r="D29" s="443">
        <v>388688.03500000003</v>
      </c>
      <c r="E29" s="443">
        <v>95444.64899999999</v>
      </c>
      <c r="F29" s="443">
        <v>484132.684</v>
      </c>
      <c r="G29" s="218">
        <v>0.4277952915030996</v>
      </c>
      <c r="I29" s="452"/>
    </row>
    <row r="30" spans="1:9" ht="15" customHeight="1">
      <c r="A30" s="444" t="s">
        <v>466</v>
      </c>
      <c r="B30" s="445" t="s">
        <v>48</v>
      </c>
      <c r="C30" s="446">
        <v>3968715.022</v>
      </c>
      <c r="D30" s="446">
        <v>1188260.575</v>
      </c>
      <c r="E30" s="446">
        <v>514466.14879999997</v>
      </c>
      <c r="F30" s="446">
        <v>1702726.7237999998</v>
      </c>
      <c r="G30" s="225">
        <v>0.4290372864670755</v>
      </c>
      <c r="I30" s="452"/>
    </row>
    <row r="31" spans="1:9" ht="15" customHeight="1">
      <c r="A31" s="441" t="s">
        <v>466</v>
      </c>
      <c r="B31" s="442" t="s">
        <v>81</v>
      </c>
      <c r="C31" s="443">
        <v>684773.9709999999</v>
      </c>
      <c r="D31" s="443">
        <v>197078.601</v>
      </c>
      <c r="E31" s="443">
        <v>99268.7204</v>
      </c>
      <c r="F31" s="443">
        <v>296347.3214</v>
      </c>
      <c r="G31" s="218">
        <v>0.4327666265807876</v>
      </c>
      <c r="I31" s="452"/>
    </row>
    <row r="32" spans="1:9" ht="15" customHeight="1">
      <c r="A32" s="444" t="s">
        <v>467</v>
      </c>
      <c r="B32" s="447" t="s">
        <v>43</v>
      </c>
      <c r="C32" s="446">
        <v>1055532.2750000001</v>
      </c>
      <c r="D32" s="446">
        <v>312958.419</v>
      </c>
      <c r="E32" s="446">
        <v>152811.431</v>
      </c>
      <c r="F32" s="446">
        <v>465769.85</v>
      </c>
      <c r="G32" s="225">
        <v>0.44126537959249035</v>
      </c>
      <c r="I32" s="452"/>
    </row>
    <row r="33" spans="1:9" ht="15" customHeight="1">
      <c r="A33" s="441" t="s">
        <v>467</v>
      </c>
      <c r="B33" s="442" t="s">
        <v>193</v>
      </c>
      <c r="C33" s="443">
        <v>101789372.169</v>
      </c>
      <c r="D33" s="443">
        <v>29686579.796000004</v>
      </c>
      <c r="E33" s="443">
        <v>15286795.886200001</v>
      </c>
      <c r="F33" s="443">
        <v>44973375.68220001</v>
      </c>
      <c r="G33" s="218">
        <v>0.4418278129030122</v>
      </c>
      <c r="I33" s="452"/>
    </row>
    <row r="34" spans="1:9" ht="15" customHeight="1">
      <c r="A34" s="444" t="s">
        <v>467</v>
      </c>
      <c r="B34" s="445" t="s">
        <v>56</v>
      </c>
      <c r="C34" s="446">
        <v>1786320.025</v>
      </c>
      <c r="D34" s="446">
        <v>515455.5192</v>
      </c>
      <c r="E34" s="446">
        <v>277031.2536</v>
      </c>
      <c r="F34" s="446">
        <v>792486.7727999999</v>
      </c>
      <c r="G34" s="225">
        <v>0.44364210315562014</v>
      </c>
      <c r="I34" s="452"/>
    </row>
    <row r="35" spans="1:9" ht="15" customHeight="1">
      <c r="A35" s="441" t="s">
        <v>467</v>
      </c>
      <c r="B35" s="442" t="s">
        <v>36</v>
      </c>
      <c r="C35" s="443">
        <v>1048545.265</v>
      </c>
      <c r="D35" s="443">
        <v>288596.469</v>
      </c>
      <c r="E35" s="443">
        <v>176997.02500000002</v>
      </c>
      <c r="F35" s="443">
        <v>465593.494</v>
      </c>
      <c r="G35" s="218">
        <v>0.4440375723789092</v>
      </c>
      <c r="I35" s="452"/>
    </row>
    <row r="36" spans="1:9" ht="15" customHeight="1">
      <c r="A36" s="444" t="s">
        <v>468</v>
      </c>
      <c r="B36" s="445" t="s">
        <v>37</v>
      </c>
      <c r="C36" s="446">
        <v>1718884.4929999998</v>
      </c>
      <c r="D36" s="446">
        <v>570923.505</v>
      </c>
      <c r="E36" s="446">
        <v>194794.889</v>
      </c>
      <c r="F36" s="446">
        <v>765718.394</v>
      </c>
      <c r="G36" s="225">
        <v>0.44547402522875634</v>
      </c>
      <c r="I36" s="452"/>
    </row>
    <row r="37" spans="1:9" ht="15" customHeight="1">
      <c r="A37" s="441" t="s">
        <v>468</v>
      </c>
      <c r="B37" s="442" t="s">
        <v>28</v>
      </c>
      <c r="C37" s="443">
        <v>8964310.543000001</v>
      </c>
      <c r="D37" s="443">
        <v>2728839.687393</v>
      </c>
      <c r="E37" s="443">
        <v>1323758.2476</v>
      </c>
      <c r="F37" s="443">
        <v>4052597.934993</v>
      </c>
      <c r="G37" s="218">
        <v>0.45208138601998443</v>
      </c>
      <c r="I37" s="452"/>
    </row>
    <row r="38" spans="1:9" ht="15" customHeight="1">
      <c r="A38" s="444" t="s">
        <v>468</v>
      </c>
      <c r="B38" s="445" t="s">
        <v>456</v>
      </c>
      <c r="C38" s="446">
        <v>82246</v>
      </c>
      <c r="D38" s="446">
        <v>31698</v>
      </c>
      <c r="E38" s="446">
        <v>5488</v>
      </c>
      <c r="F38" s="446">
        <v>37186</v>
      </c>
      <c r="G38" s="225">
        <v>0.45213141064611045</v>
      </c>
      <c r="I38" s="452"/>
    </row>
    <row r="39" spans="1:9" ht="15" customHeight="1">
      <c r="A39" s="441" t="s">
        <v>468</v>
      </c>
      <c r="B39" s="442" t="s">
        <v>61</v>
      </c>
      <c r="C39" s="443">
        <v>443095.92000000004</v>
      </c>
      <c r="D39" s="443">
        <v>129873.37</v>
      </c>
      <c r="E39" s="443">
        <v>70498.43680000001</v>
      </c>
      <c r="F39" s="443">
        <v>200371.80680000002</v>
      </c>
      <c r="G39" s="218">
        <v>0.4522086477347839</v>
      </c>
      <c r="I39" s="452"/>
    </row>
    <row r="40" spans="1:9" ht="15" customHeight="1">
      <c r="A40" s="444" t="s">
        <v>468</v>
      </c>
      <c r="B40" s="445" t="s">
        <v>40</v>
      </c>
      <c r="C40" s="446">
        <v>3291144.6459999997</v>
      </c>
      <c r="D40" s="446">
        <v>961846.471</v>
      </c>
      <c r="E40" s="446">
        <v>528946.9246</v>
      </c>
      <c r="F40" s="446">
        <v>1490793.3956</v>
      </c>
      <c r="G40" s="225">
        <v>0.45297109545515857</v>
      </c>
      <c r="I40" s="452"/>
    </row>
    <row r="41" spans="1:9" ht="15" customHeight="1">
      <c r="A41" s="441" t="s">
        <v>468</v>
      </c>
      <c r="B41" s="442" t="s">
        <v>77</v>
      </c>
      <c r="C41" s="443">
        <v>683243.227</v>
      </c>
      <c r="D41" s="443">
        <v>212436.69900000002</v>
      </c>
      <c r="E41" s="443">
        <v>98010.0196</v>
      </c>
      <c r="F41" s="443">
        <v>310446.7186</v>
      </c>
      <c r="G41" s="218">
        <v>0.45437218596826284</v>
      </c>
      <c r="I41" s="452"/>
    </row>
    <row r="42" spans="1:9" ht="15" customHeight="1">
      <c r="A42" s="444" t="s">
        <v>469</v>
      </c>
      <c r="B42" s="445" t="s">
        <v>51</v>
      </c>
      <c r="C42" s="446">
        <v>462054.938</v>
      </c>
      <c r="D42" s="446">
        <v>153568.29</v>
      </c>
      <c r="E42" s="446">
        <v>56971.8776</v>
      </c>
      <c r="F42" s="446">
        <v>210540.16760000002</v>
      </c>
      <c r="G42" s="225">
        <v>0.4556604643407144</v>
      </c>
      <c r="I42" s="452"/>
    </row>
    <row r="43" spans="1:9" ht="15" customHeight="1">
      <c r="A43" s="441" t="s">
        <v>469</v>
      </c>
      <c r="B43" s="442" t="s">
        <v>66</v>
      </c>
      <c r="C43" s="443">
        <v>628060.9430000001</v>
      </c>
      <c r="D43" s="443">
        <v>213798.44</v>
      </c>
      <c r="E43" s="443">
        <v>76247.5106</v>
      </c>
      <c r="F43" s="443">
        <v>290045.9506</v>
      </c>
      <c r="G43" s="218">
        <v>0.46181179363672026</v>
      </c>
      <c r="I43" s="452"/>
    </row>
    <row r="44" spans="1:9" ht="15" customHeight="1">
      <c r="A44" s="444" t="s">
        <v>470</v>
      </c>
      <c r="B44" s="445" t="s">
        <v>50</v>
      </c>
      <c r="C44" s="446">
        <v>847460.0109999999</v>
      </c>
      <c r="D44" s="446">
        <v>268928.167</v>
      </c>
      <c r="E44" s="446">
        <v>127149.4678</v>
      </c>
      <c r="F44" s="446">
        <v>396077.6348</v>
      </c>
      <c r="G44" s="225">
        <v>0.4673702943607094</v>
      </c>
      <c r="I44" s="452"/>
    </row>
    <row r="45" spans="1:9" ht="15" customHeight="1">
      <c r="A45" s="441" t="s">
        <v>470</v>
      </c>
      <c r="B45" s="442" t="s">
        <v>75</v>
      </c>
      <c r="C45" s="443">
        <v>1593976.716</v>
      </c>
      <c r="D45" s="443">
        <v>536924.329</v>
      </c>
      <c r="E45" s="443">
        <v>208084.3374</v>
      </c>
      <c r="F45" s="443">
        <v>745008.6664</v>
      </c>
      <c r="G45" s="218">
        <v>0.4673899304310791</v>
      </c>
      <c r="I45" s="452"/>
    </row>
    <row r="46" spans="1:9" ht="15" customHeight="1">
      <c r="A46" s="444" t="s">
        <v>470</v>
      </c>
      <c r="B46" s="445" t="s">
        <v>47</v>
      </c>
      <c r="C46" s="446">
        <v>517407.67199999996</v>
      </c>
      <c r="D46" s="446">
        <v>166641.981</v>
      </c>
      <c r="E46" s="446">
        <v>75355.9238</v>
      </c>
      <c r="F46" s="446">
        <v>241997.90480000002</v>
      </c>
      <c r="G46" s="225">
        <v>0.46771224683347956</v>
      </c>
      <c r="I46" s="452"/>
    </row>
    <row r="47" spans="1:9" ht="15" customHeight="1">
      <c r="A47" s="441" t="s">
        <v>470</v>
      </c>
      <c r="B47" s="442" t="s">
        <v>65</v>
      </c>
      <c r="C47" s="443">
        <v>5145134.529999999</v>
      </c>
      <c r="D47" s="443">
        <v>1613312.169</v>
      </c>
      <c r="E47" s="443">
        <v>800092.1204000001</v>
      </c>
      <c r="F47" s="443">
        <v>2413404.2894</v>
      </c>
      <c r="G47" s="218">
        <v>0.46906534228173047</v>
      </c>
      <c r="I47" s="452"/>
    </row>
    <row r="48" spans="1:9" ht="15" customHeight="1">
      <c r="A48" s="444" t="s">
        <v>470</v>
      </c>
      <c r="B48" s="445" t="s">
        <v>194</v>
      </c>
      <c r="C48" s="446">
        <v>3565941.187</v>
      </c>
      <c r="D48" s="446">
        <v>1035748.775</v>
      </c>
      <c r="E48" s="446">
        <v>638545.6478</v>
      </c>
      <c r="F48" s="446">
        <v>1674294.4228</v>
      </c>
      <c r="G48" s="225">
        <v>0.46952384658047924</v>
      </c>
      <c r="I48" s="452"/>
    </row>
    <row r="49" spans="1:9" ht="15" customHeight="1">
      <c r="A49" s="441" t="s">
        <v>470</v>
      </c>
      <c r="B49" s="733" t="s">
        <v>78</v>
      </c>
      <c r="C49" s="443">
        <v>2147307.08</v>
      </c>
      <c r="D49" s="443">
        <v>599704.3779999999</v>
      </c>
      <c r="E49" s="443">
        <v>415020.23539999995</v>
      </c>
      <c r="F49" s="443">
        <v>1014724.6133999999</v>
      </c>
      <c r="G49" s="218">
        <v>0.4725568237776219</v>
      </c>
      <c r="I49" s="452"/>
    </row>
    <row r="50" spans="1:9" ht="15" customHeight="1">
      <c r="A50" s="444" t="s">
        <v>470</v>
      </c>
      <c r="B50" s="445" t="s">
        <v>38</v>
      </c>
      <c r="C50" s="446">
        <v>664769.941</v>
      </c>
      <c r="D50" s="446">
        <v>249574.66</v>
      </c>
      <c r="E50" s="446">
        <v>65094.0964</v>
      </c>
      <c r="F50" s="446">
        <v>314668.7564</v>
      </c>
      <c r="G50" s="225">
        <v>0.47334985683415554</v>
      </c>
      <c r="I50" s="452"/>
    </row>
    <row r="51" spans="1:9" ht="15" customHeight="1">
      <c r="A51" s="441" t="s">
        <v>470</v>
      </c>
      <c r="B51" s="733" t="s">
        <v>34</v>
      </c>
      <c r="C51" s="443">
        <v>3592573.182</v>
      </c>
      <c r="D51" s="443">
        <v>1125266.189</v>
      </c>
      <c r="E51" s="443">
        <v>576674.2998000002</v>
      </c>
      <c r="F51" s="443">
        <v>1701940.4888000002</v>
      </c>
      <c r="G51" s="218">
        <v>0.47373857193147645</v>
      </c>
      <c r="I51" s="452"/>
    </row>
    <row r="52" spans="1:9" ht="15" customHeight="1">
      <c r="A52" s="444" t="s">
        <v>299</v>
      </c>
      <c r="B52" s="445" t="s">
        <v>76</v>
      </c>
      <c r="C52" s="446">
        <v>1459031.206</v>
      </c>
      <c r="D52" s="446">
        <v>431784.00100000005</v>
      </c>
      <c r="E52" s="446">
        <v>266827.4736</v>
      </c>
      <c r="F52" s="446">
        <v>698611.4746000001</v>
      </c>
      <c r="G52" s="225">
        <v>0.47881873377833706</v>
      </c>
      <c r="I52" s="452"/>
    </row>
    <row r="53" spans="1:9" ht="15" customHeight="1">
      <c r="A53" s="441" t="s">
        <v>299</v>
      </c>
      <c r="B53" s="442" t="s">
        <v>30</v>
      </c>
      <c r="C53" s="443">
        <v>2813968.472</v>
      </c>
      <c r="D53" s="443">
        <v>944425.074</v>
      </c>
      <c r="E53" s="443">
        <v>406961.9316</v>
      </c>
      <c r="F53" s="443">
        <v>1351387.0056</v>
      </c>
      <c r="G53" s="218">
        <v>0.48024241175648824</v>
      </c>
      <c r="I53" s="452"/>
    </row>
    <row r="54" spans="1:9" ht="15" customHeight="1">
      <c r="A54" s="444" t="s">
        <v>471</v>
      </c>
      <c r="B54" s="448" t="s">
        <v>31</v>
      </c>
      <c r="C54" s="446">
        <v>1113040.644</v>
      </c>
      <c r="D54" s="446">
        <v>404363.047</v>
      </c>
      <c r="E54" s="446">
        <v>136513.5906</v>
      </c>
      <c r="F54" s="446">
        <v>540876.6376</v>
      </c>
      <c r="G54" s="225">
        <v>0.48594509150736814</v>
      </c>
      <c r="I54" s="452"/>
    </row>
    <row r="55" spans="1:9" ht="15" customHeight="1">
      <c r="A55" s="441" t="s">
        <v>471</v>
      </c>
      <c r="B55" s="442" t="s">
        <v>69</v>
      </c>
      <c r="C55" s="443">
        <v>3600855.13</v>
      </c>
      <c r="D55" s="443">
        <v>1262674.4510000001</v>
      </c>
      <c r="E55" s="443">
        <v>496762.35699999996</v>
      </c>
      <c r="F55" s="443">
        <v>1759436.8080000002</v>
      </c>
      <c r="G55" s="218">
        <v>0.4886163826313113</v>
      </c>
      <c r="I55" s="452"/>
    </row>
    <row r="56" spans="1:9" ht="15" customHeight="1">
      <c r="A56" s="444" t="s">
        <v>471</v>
      </c>
      <c r="B56" s="445" t="s">
        <v>27</v>
      </c>
      <c r="C56" s="446">
        <v>22875558.612</v>
      </c>
      <c r="D56" s="446">
        <v>7366675.116</v>
      </c>
      <c r="E56" s="446">
        <v>3891811.700799999</v>
      </c>
      <c r="F56" s="446">
        <v>11258486.816799998</v>
      </c>
      <c r="G56" s="225">
        <v>0.4921622683738115</v>
      </c>
      <c r="I56" s="452"/>
    </row>
    <row r="57" spans="1:9" ht="15" customHeight="1">
      <c r="A57" s="441" t="s">
        <v>286</v>
      </c>
      <c r="B57" s="442" t="s">
        <v>322</v>
      </c>
      <c r="C57" s="443">
        <v>3221441.088</v>
      </c>
      <c r="D57" s="443">
        <v>1171646.4500000002</v>
      </c>
      <c r="E57" s="443">
        <v>431849.89900000003</v>
      </c>
      <c r="F57" s="443">
        <v>1603496.3490000002</v>
      </c>
      <c r="G57" s="218">
        <v>0.49775746481073013</v>
      </c>
      <c r="I57" s="452"/>
    </row>
    <row r="58" spans="1:9" ht="15" customHeight="1">
      <c r="A58" s="444" t="s">
        <v>286</v>
      </c>
      <c r="B58" s="445" t="s">
        <v>26</v>
      </c>
      <c r="C58" s="446">
        <v>12833446.921999998</v>
      </c>
      <c r="D58" s="446">
        <v>4195530.790999999</v>
      </c>
      <c r="E58" s="446">
        <v>2198635.8586</v>
      </c>
      <c r="F58" s="446">
        <v>6394166.649599999</v>
      </c>
      <c r="G58" s="225">
        <v>0.4982423419415612</v>
      </c>
      <c r="I58" s="452"/>
    </row>
    <row r="59" spans="1:9" ht="15" customHeight="1">
      <c r="A59" s="441" t="s">
        <v>286</v>
      </c>
      <c r="B59" s="442" t="s">
        <v>68</v>
      </c>
      <c r="C59" s="443">
        <v>499663.169</v>
      </c>
      <c r="D59" s="443">
        <v>166470.81</v>
      </c>
      <c r="E59" s="443">
        <v>85591.768</v>
      </c>
      <c r="F59" s="443">
        <v>252062.57799999998</v>
      </c>
      <c r="G59" s="218">
        <v>0.5044649948973925</v>
      </c>
      <c r="I59" s="452"/>
    </row>
    <row r="60" spans="1:9" ht="15" customHeight="1">
      <c r="A60" s="444" t="s">
        <v>472</v>
      </c>
      <c r="B60" s="445" t="s">
        <v>457</v>
      </c>
      <c r="C60" s="446">
        <v>189056</v>
      </c>
      <c r="D60" s="446">
        <v>79871</v>
      </c>
      <c r="E60" s="446">
        <v>18428</v>
      </c>
      <c r="F60" s="446">
        <v>98299</v>
      </c>
      <c r="G60" s="225">
        <v>0.519946470886933</v>
      </c>
      <c r="I60" s="452"/>
    </row>
    <row r="61" spans="1:9" ht="15" customHeight="1">
      <c r="A61" s="441" t="s">
        <v>472</v>
      </c>
      <c r="B61" s="442" t="s">
        <v>25</v>
      </c>
      <c r="C61" s="443">
        <v>26968117.735</v>
      </c>
      <c r="D61" s="443">
        <v>9068078.899</v>
      </c>
      <c r="E61" s="443">
        <v>5003430.647799999</v>
      </c>
      <c r="F61" s="443">
        <v>14071509.546799999</v>
      </c>
      <c r="G61" s="218">
        <v>0.5217831546521909</v>
      </c>
      <c r="I61" s="452"/>
    </row>
    <row r="62" spans="1:9" ht="15" customHeight="1">
      <c r="A62" s="444" t="s">
        <v>472</v>
      </c>
      <c r="B62" s="445" t="s">
        <v>82</v>
      </c>
      <c r="C62" s="446">
        <v>1082344.097</v>
      </c>
      <c r="D62" s="446">
        <v>413578.99500000005</v>
      </c>
      <c r="E62" s="446">
        <v>152234.6848</v>
      </c>
      <c r="F62" s="446">
        <v>565813.6798</v>
      </c>
      <c r="G62" s="225">
        <v>0.5227669106047704</v>
      </c>
      <c r="I62" s="452"/>
    </row>
    <row r="63" spans="1:9" ht="15" customHeight="1">
      <c r="A63" s="441" t="s">
        <v>472</v>
      </c>
      <c r="B63" s="442" t="s">
        <v>33</v>
      </c>
      <c r="C63" s="443">
        <v>806911.439</v>
      </c>
      <c r="D63" s="443">
        <v>336899.94800000003</v>
      </c>
      <c r="E63" s="443">
        <v>85458.68</v>
      </c>
      <c r="F63" s="443">
        <v>422358.628</v>
      </c>
      <c r="G63" s="218">
        <v>0.523426249259059</v>
      </c>
      <c r="I63" s="452"/>
    </row>
    <row r="64" spans="1:9" ht="15" customHeight="1">
      <c r="A64" s="444" t="s">
        <v>473</v>
      </c>
      <c r="B64" s="445" t="s">
        <v>60</v>
      </c>
      <c r="C64" s="446">
        <v>363726.939</v>
      </c>
      <c r="D64" s="446">
        <v>137113.81</v>
      </c>
      <c r="E64" s="446">
        <v>55729.012599999995</v>
      </c>
      <c r="F64" s="446">
        <v>192842.82259999998</v>
      </c>
      <c r="G64" s="225">
        <v>0.5301857023023526</v>
      </c>
      <c r="I64" s="452"/>
    </row>
    <row r="65" spans="1:9" ht="15" customHeight="1">
      <c r="A65" s="441" t="s">
        <v>473</v>
      </c>
      <c r="B65" s="442" t="s">
        <v>59</v>
      </c>
      <c r="C65" s="443">
        <v>421213.396</v>
      </c>
      <c r="D65" s="443">
        <v>160799.27899999998</v>
      </c>
      <c r="E65" s="443">
        <v>62658.919599999994</v>
      </c>
      <c r="F65" s="443">
        <v>223458.19859999997</v>
      </c>
      <c r="G65" s="218">
        <v>0.530510664480386</v>
      </c>
      <c r="I65" s="452"/>
    </row>
    <row r="66" spans="1:9" ht="15" customHeight="1">
      <c r="A66" s="444" t="s">
        <v>473</v>
      </c>
      <c r="B66" s="445" t="s">
        <v>58</v>
      </c>
      <c r="C66" s="446">
        <v>512486.493</v>
      </c>
      <c r="D66" s="446">
        <v>201805.799</v>
      </c>
      <c r="E66" s="446">
        <v>70860.4302</v>
      </c>
      <c r="F66" s="446">
        <v>272666.2292</v>
      </c>
      <c r="G66" s="225">
        <v>0.5320456888607209</v>
      </c>
      <c r="I66" s="452"/>
    </row>
    <row r="67" spans="1:9" ht="15" customHeight="1">
      <c r="A67" s="441" t="s">
        <v>136</v>
      </c>
      <c r="B67" s="442" t="s">
        <v>452</v>
      </c>
      <c r="C67" s="443">
        <v>245456.762</v>
      </c>
      <c r="D67" s="443">
        <v>85144.409</v>
      </c>
      <c r="E67" s="443">
        <v>46313.773</v>
      </c>
      <c r="F67" s="443">
        <v>131458.182</v>
      </c>
      <c r="G67" s="218">
        <v>0.5355655347559747</v>
      </c>
      <c r="I67" s="452"/>
    </row>
    <row r="68" spans="1:9" ht="15" customHeight="1">
      <c r="A68" s="444" t="s">
        <v>210</v>
      </c>
      <c r="B68" s="445" t="s">
        <v>72</v>
      </c>
      <c r="C68" s="446">
        <v>7063480.007999999</v>
      </c>
      <c r="D68" s="446">
        <v>2720698.458</v>
      </c>
      <c r="E68" s="446">
        <v>1171366.2422</v>
      </c>
      <c r="F68" s="446">
        <v>3892064.7002</v>
      </c>
      <c r="G68" s="225">
        <v>0.5510123474253344</v>
      </c>
      <c r="I68" s="452"/>
    </row>
    <row r="69" spans="1:9" ht="15" customHeight="1">
      <c r="A69" s="441" t="s">
        <v>210</v>
      </c>
      <c r="B69" s="442" t="s">
        <v>57</v>
      </c>
      <c r="C69" s="443">
        <v>901482.7100000001</v>
      </c>
      <c r="D69" s="443">
        <v>360934.006</v>
      </c>
      <c r="E69" s="443">
        <v>137502.5796</v>
      </c>
      <c r="F69" s="443">
        <v>498436.5856</v>
      </c>
      <c r="G69" s="218">
        <v>0.5529075378495056</v>
      </c>
      <c r="I69" s="452"/>
    </row>
    <row r="70" spans="1:9" ht="15" customHeight="1">
      <c r="A70" s="444" t="s">
        <v>137</v>
      </c>
      <c r="B70" s="445" t="s">
        <v>46</v>
      </c>
      <c r="C70" s="446">
        <v>94632</v>
      </c>
      <c r="D70" s="446">
        <v>37862</v>
      </c>
      <c r="E70" s="446">
        <v>15059</v>
      </c>
      <c r="F70" s="446">
        <v>52921</v>
      </c>
      <c r="G70" s="225">
        <v>0.5592294361315411</v>
      </c>
      <c r="I70" s="452"/>
    </row>
    <row r="71" spans="1:9" ht="15" customHeight="1">
      <c r="A71" s="441" t="s">
        <v>320</v>
      </c>
      <c r="B71" s="442" t="s">
        <v>62</v>
      </c>
      <c r="C71" s="443">
        <v>958846.2</v>
      </c>
      <c r="D71" s="443">
        <v>437124.605</v>
      </c>
      <c r="E71" s="443">
        <v>108547.4768</v>
      </c>
      <c r="F71" s="443">
        <v>545672.0818</v>
      </c>
      <c r="G71" s="218">
        <v>0.5690923964656689</v>
      </c>
      <c r="I71" s="452"/>
    </row>
    <row r="72" spans="1:9" ht="15" customHeight="1">
      <c r="A72" s="444" t="s">
        <v>412</v>
      </c>
      <c r="B72" s="447" t="s">
        <v>195</v>
      </c>
      <c r="C72" s="446">
        <v>115828</v>
      </c>
      <c r="D72" s="446">
        <v>60854</v>
      </c>
      <c r="E72" s="446">
        <v>10969</v>
      </c>
      <c r="F72" s="446">
        <v>71823</v>
      </c>
      <c r="G72" s="225">
        <v>0.6200832268536105</v>
      </c>
      <c r="I72" s="452"/>
    </row>
    <row r="73" spans="1:9" ht="15" customHeight="1">
      <c r="A73" s="441" t="s">
        <v>412</v>
      </c>
      <c r="B73" s="442" t="s">
        <v>41</v>
      </c>
      <c r="C73" s="443">
        <v>344299.42500000005</v>
      </c>
      <c r="D73" s="443">
        <v>149511.5234</v>
      </c>
      <c r="E73" s="443">
        <v>64427.46259999999</v>
      </c>
      <c r="F73" s="443">
        <v>213938.986</v>
      </c>
      <c r="G73" s="218">
        <v>0.6213747989849242</v>
      </c>
      <c r="I73" s="452"/>
    </row>
    <row r="74" spans="1:9" ht="15" customHeight="1">
      <c r="A74" s="444" t="s">
        <v>283</v>
      </c>
      <c r="B74" s="445" t="s">
        <v>83</v>
      </c>
      <c r="C74" s="446">
        <v>615722.8</v>
      </c>
      <c r="D74" s="446">
        <v>274192.155</v>
      </c>
      <c r="E74" s="446">
        <v>117596.2472</v>
      </c>
      <c r="F74" s="446">
        <v>391788.4022</v>
      </c>
      <c r="G74" s="225">
        <v>0.6363064713536676</v>
      </c>
      <c r="I74" s="452"/>
    </row>
    <row r="75" spans="1:9" ht="15" customHeight="1">
      <c r="A75" s="441" t="s">
        <v>284</v>
      </c>
      <c r="B75" s="733" t="s">
        <v>459</v>
      </c>
      <c r="C75" s="443">
        <v>93840</v>
      </c>
      <c r="D75" s="443">
        <v>57132</v>
      </c>
      <c r="E75" s="443">
        <v>4494</v>
      </c>
      <c r="F75" s="443">
        <v>61626</v>
      </c>
      <c r="G75" s="218">
        <v>0.6567135549872123</v>
      </c>
      <c r="I75" s="452"/>
    </row>
    <row r="76" spans="1:9" ht="15" customHeight="1" thickBot="1">
      <c r="A76" s="729"/>
      <c r="B76" s="730" t="s">
        <v>323</v>
      </c>
      <c r="C76" s="731">
        <v>290091741.35400003</v>
      </c>
      <c r="D76" s="731">
        <v>88155377.75099301</v>
      </c>
      <c r="E76" s="731">
        <v>43907489.30500001</v>
      </c>
      <c r="F76" s="731">
        <v>132062867.05599302</v>
      </c>
      <c r="G76" s="732">
        <v>0.4552451801612519</v>
      </c>
      <c r="I76" s="452"/>
    </row>
    <row r="77" ht="15" customHeight="1" thickTop="1">
      <c r="I77"/>
    </row>
    <row r="78" ht="15" customHeight="1">
      <c r="I78"/>
    </row>
    <row r="79" ht="15" customHeight="1">
      <c r="B79" s="9" t="s">
        <v>317</v>
      </c>
    </row>
    <row r="80" ht="15" customHeight="1">
      <c r="B80" s="9" t="s">
        <v>318</v>
      </c>
    </row>
    <row r="81" ht="15" customHeight="1">
      <c r="B81" s="727" t="s">
        <v>461</v>
      </c>
    </row>
    <row r="82" ht="15" customHeight="1"/>
    <row r="83" ht="15" customHeight="1"/>
    <row r="84" ht="15" customHeight="1">
      <c r="G84" s="451"/>
    </row>
    <row r="85" ht="15">
      <c r="G85" s="451"/>
    </row>
    <row r="86" ht="15">
      <c r="G86" s="451"/>
    </row>
    <row r="87" ht="15">
      <c r="G87" s="451"/>
    </row>
    <row r="88" ht="15">
      <c r="G88" s="451"/>
    </row>
    <row r="89" spans="4:7" ht="15">
      <c r="D89" s="30" t="s">
        <v>18</v>
      </c>
      <c r="G89" s="451"/>
    </row>
    <row r="90" ht="15">
      <c r="G90" s="451"/>
    </row>
    <row r="91" ht="15">
      <c r="G91" s="451"/>
    </row>
    <row r="92" ht="15">
      <c r="G92" s="451"/>
    </row>
    <row r="93" ht="15">
      <c r="G93" s="451"/>
    </row>
    <row r="94" ht="15">
      <c r="G94" s="451"/>
    </row>
    <row r="95" ht="15">
      <c r="G95" s="451"/>
    </row>
    <row r="96" ht="15">
      <c r="G96" s="451"/>
    </row>
    <row r="97" ht="15">
      <c r="G97" s="451"/>
    </row>
    <row r="98" ht="15">
      <c r="G98" s="451"/>
    </row>
    <row r="99" ht="15">
      <c r="G99" s="451"/>
    </row>
    <row r="100" ht="15">
      <c r="G100" s="451"/>
    </row>
    <row r="101" ht="15">
      <c r="G101" s="451"/>
    </row>
    <row r="102" ht="15">
      <c r="G102" s="451"/>
    </row>
    <row r="103" ht="15">
      <c r="G103" s="451"/>
    </row>
    <row r="104" ht="15">
      <c r="G104" s="451"/>
    </row>
    <row r="105" ht="15">
      <c r="G105" s="451"/>
    </row>
    <row r="106" ht="15">
      <c r="G106" s="451"/>
    </row>
    <row r="107" ht="15">
      <c r="G107" s="451"/>
    </row>
    <row r="108" ht="15">
      <c r="G108" s="451"/>
    </row>
    <row r="109" ht="15">
      <c r="G109" s="451"/>
    </row>
    <row r="110" ht="15">
      <c r="G110" s="451"/>
    </row>
    <row r="111" ht="15">
      <c r="G111" s="451"/>
    </row>
    <row r="112" ht="15">
      <c r="G112" s="451"/>
    </row>
    <row r="113" ht="15">
      <c r="G113" s="451"/>
    </row>
    <row r="114" ht="15">
      <c r="G114" s="451"/>
    </row>
    <row r="115" ht="15">
      <c r="G115" s="451"/>
    </row>
    <row r="116" ht="15">
      <c r="G116" s="451"/>
    </row>
    <row r="117" ht="15">
      <c r="G117" s="451"/>
    </row>
    <row r="118" ht="15">
      <c r="G118" s="451"/>
    </row>
    <row r="119" ht="15">
      <c r="G119" s="451"/>
    </row>
    <row r="120" ht="15">
      <c r="G120" s="451"/>
    </row>
    <row r="121" ht="15">
      <c r="G121" s="451"/>
    </row>
    <row r="122" ht="15">
      <c r="G122" s="451"/>
    </row>
    <row r="123" ht="15">
      <c r="G123" s="451"/>
    </row>
    <row r="124" ht="15">
      <c r="G124" s="451"/>
    </row>
    <row r="125" ht="15">
      <c r="G125" s="451"/>
    </row>
    <row r="126" ht="15">
      <c r="G126" s="451"/>
    </row>
    <row r="127" ht="15">
      <c r="G127" s="451"/>
    </row>
    <row r="128" ht="15">
      <c r="G128" s="451"/>
    </row>
    <row r="129" ht="15">
      <c r="G129" s="451"/>
    </row>
    <row r="130" ht="15">
      <c r="G130" s="451"/>
    </row>
    <row r="131" ht="15">
      <c r="G131" s="451"/>
    </row>
    <row r="132" ht="15">
      <c r="G132" s="451"/>
    </row>
    <row r="133" ht="15">
      <c r="G133" s="451"/>
    </row>
    <row r="134" ht="15">
      <c r="G134" s="451"/>
    </row>
    <row r="135" ht="15">
      <c r="G135" s="451"/>
    </row>
    <row r="136" ht="15">
      <c r="G136" s="451"/>
    </row>
    <row r="137" ht="15">
      <c r="G137" s="451"/>
    </row>
    <row r="138" ht="15">
      <c r="G138" s="451"/>
    </row>
    <row r="139" ht="15">
      <c r="G139" s="451"/>
    </row>
    <row r="140" ht="15">
      <c r="G140" s="451"/>
    </row>
    <row r="141" ht="15">
      <c r="G141" s="451"/>
    </row>
    <row r="142" ht="15">
      <c r="G142" s="451"/>
    </row>
    <row r="143" ht="15">
      <c r="G143" s="451"/>
    </row>
    <row r="144" ht="15">
      <c r="G144" s="451"/>
    </row>
    <row r="145" ht="15">
      <c r="G145" s="451"/>
    </row>
    <row r="146" ht="15">
      <c r="G146" s="451"/>
    </row>
    <row r="147" ht="15">
      <c r="G147" s="451"/>
    </row>
    <row r="148" ht="15">
      <c r="G148" s="451"/>
    </row>
  </sheetData>
  <sheetProtection password="E9BB" sheet="1" sort="0" autoFilter="0" pivotTable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ignoredErrors>
    <ignoredError sqref="A67:A75 A6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52">
      <selection activeCell="K66" sqref="K66"/>
    </sheetView>
  </sheetViews>
  <sheetFormatPr defaultColWidth="9.140625" defaultRowHeight="15"/>
  <cols>
    <col min="1" max="1" width="30.421875" style="50" customWidth="1"/>
    <col min="2" max="2" width="9.421875" style="30" bestFit="1" customWidth="1"/>
    <col min="3" max="7" width="9.140625" style="30" customWidth="1"/>
    <col min="8" max="10" width="9.140625" style="11" customWidth="1"/>
    <col min="11" max="11" width="14.140625" style="11" customWidth="1"/>
    <col min="12" max="16384" width="9.140625" style="11" customWidth="1"/>
  </cols>
  <sheetData>
    <row r="1" ht="15">
      <c r="A1" s="31" t="s">
        <v>220</v>
      </c>
    </row>
    <row r="2" ht="15">
      <c r="A2" s="31" t="s">
        <v>324</v>
      </c>
    </row>
    <row r="4" spans="1:7" ht="15">
      <c r="A4" s="734" t="s">
        <v>87</v>
      </c>
      <c r="B4" s="735"/>
      <c r="C4" s="735"/>
      <c r="D4" s="735"/>
      <c r="E4" s="735"/>
      <c r="F4" s="735"/>
      <c r="G4" s="736"/>
    </row>
    <row r="5" spans="1:19" ht="15.75" customHeight="1">
      <c r="A5" s="51" t="s">
        <v>0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8" t="s">
        <v>9</v>
      </c>
      <c r="K5"/>
      <c r="L5"/>
      <c r="M5"/>
      <c r="N5"/>
      <c r="O5"/>
      <c r="P5"/>
      <c r="Q5"/>
      <c r="R5"/>
      <c r="S5"/>
    </row>
    <row r="6" spans="1:19" ht="15.75" customHeight="1">
      <c r="A6" s="15" t="s">
        <v>193</v>
      </c>
      <c r="B6" s="52">
        <v>0.0011346444780635401</v>
      </c>
      <c r="C6" s="52">
        <v>0.0030257186081694403</v>
      </c>
      <c r="D6" s="52">
        <v>0.01626323751891074</v>
      </c>
      <c r="E6" s="52">
        <v>0.04746596066565809</v>
      </c>
      <c r="F6" s="52">
        <v>0.511535552193646</v>
      </c>
      <c r="G6" s="52">
        <v>0.4205748865355522</v>
      </c>
      <c r="K6" s="451"/>
      <c r="L6" s="533"/>
      <c r="M6" s="533"/>
      <c r="N6" s="533"/>
      <c r="O6" s="533"/>
      <c r="P6" s="452"/>
      <c r="Q6" s="452"/>
      <c r="R6" s="533"/>
      <c r="S6" s="533"/>
    </row>
    <row r="7" spans="1:19" ht="15.75" customHeight="1">
      <c r="A7" s="21" t="s">
        <v>25</v>
      </c>
      <c r="B7" s="54">
        <v>0.002366863905325444</v>
      </c>
      <c r="C7" s="54">
        <v>0.0029585798816568047</v>
      </c>
      <c r="D7" s="54">
        <v>0.01301775147928994</v>
      </c>
      <c r="E7" s="54">
        <v>0.06568047337278106</v>
      </c>
      <c r="F7" s="54">
        <v>0.6029585798816568</v>
      </c>
      <c r="G7" s="54">
        <v>0.31301775147928995</v>
      </c>
      <c r="K7" s="451"/>
      <c r="L7" s="533"/>
      <c r="M7" s="533"/>
      <c r="N7" s="533"/>
      <c r="O7" s="533"/>
      <c r="P7" s="452"/>
      <c r="Q7" s="452"/>
      <c r="R7" s="533"/>
      <c r="S7" s="533"/>
    </row>
    <row r="8" spans="1:19" ht="15.75" customHeight="1">
      <c r="A8" s="15" t="s">
        <v>194</v>
      </c>
      <c r="B8" s="52">
        <v>0</v>
      </c>
      <c r="C8" s="52">
        <v>0.0045045045045045045</v>
      </c>
      <c r="D8" s="52">
        <v>0.018018018018018018</v>
      </c>
      <c r="E8" s="52">
        <v>0.03153153153153153</v>
      </c>
      <c r="F8" s="52">
        <v>0.6351351351351351</v>
      </c>
      <c r="G8" s="52">
        <v>0.3108108108108108</v>
      </c>
      <c r="K8" s="451"/>
      <c r="L8" s="533"/>
      <c r="M8" s="533"/>
      <c r="N8" s="533"/>
      <c r="O8" s="533"/>
      <c r="P8" s="452"/>
      <c r="Q8" s="452"/>
      <c r="R8" s="533"/>
      <c r="S8" s="533"/>
    </row>
    <row r="9" spans="1:19" ht="15.75" customHeight="1">
      <c r="A9" s="21" t="s">
        <v>26</v>
      </c>
      <c r="B9" s="54">
        <v>0.007054673721340388</v>
      </c>
      <c r="C9" s="54">
        <v>0.003527336860670194</v>
      </c>
      <c r="D9" s="54">
        <v>0.01763668430335097</v>
      </c>
      <c r="E9" s="54">
        <v>0.0564373897707231</v>
      </c>
      <c r="F9" s="54">
        <v>0.6349206349206349</v>
      </c>
      <c r="G9" s="54">
        <v>0.2804232804232804</v>
      </c>
      <c r="K9" s="451"/>
      <c r="L9" s="533"/>
      <c r="M9" s="533"/>
      <c r="N9" s="533"/>
      <c r="O9" s="533"/>
      <c r="P9" s="452"/>
      <c r="Q9" s="452"/>
      <c r="R9" s="533"/>
      <c r="S9" s="533"/>
    </row>
    <row r="10" spans="1:19" ht="15.75" customHeight="1">
      <c r="A10" s="15" t="s">
        <v>27</v>
      </c>
      <c r="B10" s="52">
        <v>0.006711409395973154</v>
      </c>
      <c r="C10" s="52">
        <v>0.00820283370618941</v>
      </c>
      <c r="D10" s="52">
        <v>0.013422818791946308</v>
      </c>
      <c r="E10" s="52">
        <v>0.0686055182699478</v>
      </c>
      <c r="F10" s="52">
        <v>0.4727815063385533</v>
      </c>
      <c r="G10" s="52">
        <v>0.43027591349739003</v>
      </c>
      <c r="K10" s="451"/>
      <c r="L10" s="533"/>
      <c r="M10" s="533"/>
      <c r="N10" s="533"/>
      <c r="O10" s="533"/>
      <c r="P10" s="452"/>
      <c r="Q10" s="452"/>
      <c r="R10" s="533"/>
      <c r="S10" s="533"/>
    </row>
    <row r="11" spans="1:19" ht="15.75" customHeight="1">
      <c r="A11" s="21" t="s">
        <v>28</v>
      </c>
      <c r="B11" s="54">
        <v>0.005136986301369863</v>
      </c>
      <c r="C11" s="54">
        <v>0.008561643835616438</v>
      </c>
      <c r="D11" s="54">
        <v>0.02054794520547945</v>
      </c>
      <c r="E11" s="54">
        <v>0.046232876712328765</v>
      </c>
      <c r="F11" s="54">
        <v>0.4965753424657534</v>
      </c>
      <c r="G11" s="54">
        <v>0.4229452054794521</v>
      </c>
      <c r="K11" s="451"/>
      <c r="L11" s="533"/>
      <c r="M11" s="533"/>
      <c r="N11" s="533"/>
      <c r="O11" s="533"/>
      <c r="P11" s="452"/>
      <c r="Q11" s="452"/>
      <c r="R11" s="533"/>
      <c r="S11" s="533"/>
    </row>
    <row r="12" spans="1:19" ht="15.75" customHeight="1">
      <c r="A12" s="15" t="s">
        <v>29</v>
      </c>
      <c r="B12" s="52">
        <v>0.0018450184501845018</v>
      </c>
      <c r="C12" s="52">
        <v>0.007380073800738007</v>
      </c>
      <c r="D12" s="52">
        <v>0.027675276752767528</v>
      </c>
      <c r="E12" s="52">
        <v>0.06088560885608856</v>
      </c>
      <c r="F12" s="52">
        <v>0.5571955719557196</v>
      </c>
      <c r="G12" s="52">
        <v>0.34501845018450183</v>
      </c>
      <c r="K12" s="451"/>
      <c r="L12" s="533"/>
      <c r="M12" s="533"/>
      <c r="N12" s="533"/>
      <c r="O12" s="533"/>
      <c r="P12" s="452"/>
      <c r="Q12" s="452"/>
      <c r="R12" s="533"/>
      <c r="S12" s="533"/>
    </row>
    <row r="13" spans="1:19" ht="15.75" customHeight="1">
      <c r="A13" s="21" t="s">
        <v>30</v>
      </c>
      <c r="B13" s="54">
        <v>0.04854368932038835</v>
      </c>
      <c r="C13" s="54">
        <v>0.009708737864077669</v>
      </c>
      <c r="D13" s="54">
        <v>0.02912621359223301</v>
      </c>
      <c r="E13" s="54">
        <v>0.17475728155339806</v>
      </c>
      <c r="F13" s="54">
        <v>0.5631067961165048</v>
      </c>
      <c r="G13" s="54">
        <v>0.17475728155339806</v>
      </c>
      <c r="K13" s="451"/>
      <c r="L13" s="533"/>
      <c r="M13" s="533"/>
      <c r="N13" s="533"/>
      <c r="O13" s="533"/>
      <c r="P13" s="452"/>
      <c r="Q13" s="452"/>
      <c r="R13" s="533"/>
      <c r="S13" s="533"/>
    </row>
    <row r="14" spans="1:19" ht="15.75" customHeight="1">
      <c r="A14" s="15" t="s">
        <v>31</v>
      </c>
      <c r="B14" s="52">
        <v>0.016129032258064516</v>
      </c>
      <c r="C14" s="52">
        <v>0.0967741935483871</v>
      </c>
      <c r="D14" s="52">
        <v>0.11290322580645161</v>
      </c>
      <c r="E14" s="52">
        <v>0.016129032258064516</v>
      </c>
      <c r="F14" s="52">
        <v>0.5161290322580645</v>
      </c>
      <c r="G14" s="52">
        <v>0.24193548387096775</v>
      </c>
      <c r="K14" s="451"/>
      <c r="L14" s="533"/>
      <c r="M14" s="533"/>
      <c r="N14" s="533"/>
      <c r="O14" s="533"/>
      <c r="P14" s="452"/>
      <c r="Q14" s="452"/>
      <c r="R14" s="533"/>
      <c r="S14" s="533"/>
    </row>
    <row r="15" spans="1:19" ht="15.75" customHeight="1">
      <c r="A15" s="21" t="s">
        <v>322</v>
      </c>
      <c r="B15" s="54">
        <v>0.043478260869565216</v>
      </c>
      <c r="C15" s="54">
        <v>0.021739130434782608</v>
      </c>
      <c r="D15" s="54">
        <v>0.05434782608695652</v>
      </c>
      <c r="E15" s="54">
        <v>0.16304347826086957</v>
      </c>
      <c r="F15" s="54">
        <v>0.4891304347826087</v>
      </c>
      <c r="G15" s="54">
        <v>0.22826086956521738</v>
      </c>
      <c r="K15" s="451"/>
      <c r="L15" s="533"/>
      <c r="M15" s="533"/>
      <c r="N15" s="533"/>
      <c r="O15" s="533"/>
      <c r="P15" s="452"/>
      <c r="Q15" s="452"/>
      <c r="R15" s="533"/>
      <c r="S15" s="533"/>
    </row>
    <row r="16" spans="1:19" ht="15.75" customHeight="1">
      <c r="A16" s="15" t="s">
        <v>32</v>
      </c>
      <c r="B16" s="52">
        <v>0.0045351473922902496</v>
      </c>
      <c r="C16" s="52">
        <v>0.006802721088435374</v>
      </c>
      <c r="D16" s="52">
        <v>0.018140589569160998</v>
      </c>
      <c r="E16" s="52">
        <v>0.07482993197278912</v>
      </c>
      <c r="F16" s="52">
        <v>0.5827664399092971</v>
      </c>
      <c r="G16" s="52">
        <v>0.3129251700680272</v>
      </c>
      <c r="K16" s="451"/>
      <c r="L16" s="533"/>
      <c r="M16" s="533"/>
      <c r="N16" s="533"/>
      <c r="O16" s="533"/>
      <c r="P16" s="452"/>
      <c r="Q16" s="452"/>
      <c r="R16" s="533"/>
      <c r="S16" s="533"/>
    </row>
    <row r="17" spans="1:19" ht="15.75" customHeight="1">
      <c r="A17" s="21" t="s">
        <v>33</v>
      </c>
      <c r="B17" s="54">
        <v>0</v>
      </c>
      <c r="C17" s="54">
        <v>0</v>
      </c>
      <c r="D17" s="54">
        <v>0</v>
      </c>
      <c r="E17" s="54">
        <v>0.16666666666666666</v>
      </c>
      <c r="F17" s="54">
        <v>0.4444444444444444</v>
      </c>
      <c r="G17" s="54">
        <v>0.3888888888888889</v>
      </c>
      <c r="K17" s="451"/>
      <c r="L17" s="533"/>
      <c r="M17" s="533"/>
      <c r="N17" s="533"/>
      <c r="O17" s="533"/>
      <c r="P17" s="452"/>
      <c r="Q17" s="452"/>
      <c r="R17" s="533"/>
      <c r="S17" s="533"/>
    </row>
    <row r="18" spans="1:19" ht="15.75" customHeight="1">
      <c r="A18" s="15" t="s">
        <v>34</v>
      </c>
      <c r="B18" s="52">
        <v>0.010752688172043012</v>
      </c>
      <c r="C18" s="52">
        <v>0.021505376344086023</v>
      </c>
      <c r="D18" s="52">
        <v>0.010752688172043012</v>
      </c>
      <c r="E18" s="52">
        <v>0.0967741935483871</v>
      </c>
      <c r="F18" s="52">
        <v>0.7419354838709677</v>
      </c>
      <c r="G18" s="52">
        <v>0.11827956989247312</v>
      </c>
      <c r="K18" s="451"/>
      <c r="L18" s="533"/>
      <c r="M18" s="533"/>
      <c r="N18" s="533"/>
      <c r="O18" s="533"/>
      <c r="P18" s="452"/>
      <c r="Q18" s="452"/>
      <c r="R18" s="533"/>
      <c r="S18" s="533"/>
    </row>
    <row r="19" spans="1:19" ht="15.75" customHeight="1">
      <c r="A19" s="21" t="s">
        <v>35</v>
      </c>
      <c r="B19" s="54">
        <v>0</v>
      </c>
      <c r="C19" s="54">
        <v>0</v>
      </c>
      <c r="D19" s="54">
        <v>0.05454545454545454</v>
      </c>
      <c r="E19" s="54">
        <v>0.14545454545454545</v>
      </c>
      <c r="F19" s="54">
        <v>0.8</v>
      </c>
      <c r="G19" s="54">
        <v>0</v>
      </c>
      <c r="K19" s="451"/>
      <c r="L19" s="533"/>
      <c r="M19" s="533"/>
      <c r="N19" s="533"/>
      <c r="O19" s="533"/>
      <c r="P19" s="452"/>
      <c r="Q19" s="452"/>
      <c r="R19" s="533"/>
      <c r="S19" s="533"/>
    </row>
    <row r="20" spans="1:19" ht="15.75" customHeight="1">
      <c r="A20" s="46" t="s">
        <v>36</v>
      </c>
      <c r="B20" s="52">
        <v>0.02531645569620253</v>
      </c>
      <c r="C20" s="52">
        <v>0</v>
      </c>
      <c r="D20" s="52">
        <v>0.0759493670886076</v>
      </c>
      <c r="E20" s="52">
        <v>0.06329113924050633</v>
      </c>
      <c r="F20" s="52">
        <v>0.6455696202531646</v>
      </c>
      <c r="G20" s="52">
        <v>0.189873417721519</v>
      </c>
      <c r="K20" s="451"/>
      <c r="L20" s="533"/>
      <c r="M20" s="533"/>
      <c r="N20" s="533"/>
      <c r="O20" s="533"/>
      <c r="P20" s="452"/>
      <c r="Q20" s="452"/>
      <c r="R20" s="533"/>
      <c r="S20" s="533"/>
    </row>
    <row r="21" spans="1:19" ht="15.75" customHeight="1">
      <c r="A21" s="21" t="s">
        <v>195</v>
      </c>
      <c r="B21" s="54">
        <v>0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K21" s="451"/>
      <c r="L21" s="533"/>
      <c r="M21" s="533"/>
      <c r="N21" s="533"/>
      <c r="O21" s="533"/>
      <c r="P21" s="452"/>
      <c r="Q21" s="452"/>
      <c r="R21" s="533"/>
      <c r="S21" s="533"/>
    </row>
    <row r="22" spans="1:19" ht="15.75" customHeight="1">
      <c r="A22" s="15" t="s">
        <v>37</v>
      </c>
      <c r="B22" s="52">
        <v>0.014285714285714285</v>
      </c>
      <c r="C22" s="52">
        <v>0</v>
      </c>
      <c r="D22" s="52">
        <v>0.04285714285714286</v>
      </c>
      <c r="E22" s="52">
        <v>0.3142857142857143</v>
      </c>
      <c r="F22" s="52">
        <v>0.5857142857142857</v>
      </c>
      <c r="G22" s="52">
        <v>0.04285714285714286</v>
      </c>
      <c r="K22" s="451"/>
      <c r="L22" s="533"/>
      <c r="M22" s="533"/>
      <c r="N22" s="533"/>
      <c r="O22" s="533"/>
      <c r="P22" s="452"/>
      <c r="Q22" s="452"/>
      <c r="R22" s="533"/>
      <c r="S22" s="533"/>
    </row>
    <row r="23" spans="1:19" ht="15.75" customHeight="1">
      <c r="A23" s="21" t="s">
        <v>38</v>
      </c>
      <c r="B23" s="54">
        <v>0.07142857142857142</v>
      </c>
      <c r="C23" s="54">
        <v>0.03571428571428571</v>
      </c>
      <c r="D23" s="54">
        <v>0.21428571428571427</v>
      </c>
      <c r="E23" s="54">
        <v>0.14285714285714285</v>
      </c>
      <c r="F23" s="54">
        <v>0.32142857142857145</v>
      </c>
      <c r="G23" s="54">
        <v>0.21428571428571427</v>
      </c>
      <c r="K23" s="451"/>
      <c r="L23" s="533"/>
      <c r="M23" s="533"/>
      <c r="N23" s="533"/>
      <c r="O23" s="533"/>
      <c r="P23" s="452"/>
      <c r="Q23" s="452"/>
      <c r="R23" s="533"/>
      <c r="S23" s="533"/>
    </row>
    <row r="24" spans="1:19" ht="15.75" customHeight="1">
      <c r="A24" s="15" t="s">
        <v>39</v>
      </c>
      <c r="B24" s="52">
        <v>0</v>
      </c>
      <c r="C24" s="52">
        <v>0.020833333333333332</v>
      </c>
      <c r="D24" s="52">
        <v>0.020833333333333332</v>
      </c>
      <c r="E24" s="52">
        <v>0.041666666666666664</v>
      </c>
      <c r="F24" s="52">
        <v>0.4791666666666667</v>
      </c>
      <c r="G24" s="52">
        <v>0.4375</v>
      </c>
      <c r="K24" s="451"/>
      <c r="L24" s="533"/>
      <c r="M24" s="533"/>
      <c r="N24" s="533"/>
      <c r="O24" s="533"/>
      <c r="P24" s="452"/>
      <c r="Q24" s="452"/>
      <c r="R24" s="533"/>
      <c r="S24" s="533"/>
    </row>
    <row r="25" spans="1:19" ht="15.75" customHeight="1">
      <c r="A25" s="21" t="s">
        <v>40</v>
      </c>
      <c r="B25" s="54">
        <v>0.019417475728155338</v>
      </c>
      <c r="C25" s="54">
        <v>0.024271844660194174</v>
      </c>
      <c r="D25" s="54">
        <v>0.03398058252427184</v>
      </c>
      <c r="E25" s="54">
        <v>0.08737864077669903</v>
      </c>
      <c r="F25" s="54">
        <v>0.6310679611650486</v>
      </c>
      <c r="G25" s="54">
        <v>0.20388349514563106</v>
      </c>
      <c r="K25" s="451"/>
      <c r="L25" s="533"/>
      <c r="M25" s="533"/>
      <c r="N25" s="533"/>
      <c r="O25" s="533"/>
      <c r="P25" s="452"/>
      <c r="Q25" s="452"/>
      <c r="R25" s="533"/>
      <c r="S25" s="533"/>
    </row>
    <row r="26" spans="1:19" ht="15.75" customHeight="1">
      <c r="A26" s="15" t="s">
        <v>41</v>
      </c>
      <c r="B26" s="52">
        <v>0</v>
      </c>
      <c r="C26" s="52">
        <v>0.05263157894736842</v>
      </c>
      <c r="D26" s="52">
        <v>0.05263157894736842</v>
      </c>
      <c r="E26" s="52">
        <v>0.21052631578947367</v>
      </c>
      <c r="F26" s="52">
        <v>0.6842105263157895</v>
      </c>
      <c r="G26" s="52">
        <v>0</v>
      </c>
      <c r="K26" s="451"/>
      <c r="L26" s="533"/>
      <c r="M26" s="533"/>
      <c r="N26" s="533"/>
      <c r="O26" s="533"/>
      <c r="P26" s="452"/>
      <c r="Q26" s="452"/>
      <c r="R26" s="533"/>
      <c r="S26" s="533"/>
    </row>
    <row r="27" spans="1:19" ht="15.75" customHeight="1">
      <c r="A27" s="21" t="s">
        <v>42</v>
      </c>
      <c r="B27" s="54">
        <v>0</v>
      </c>
      <c r="C27" s="54">
        <v>0</v>
      </c>
      <c r="D27" s="54">
        <v>0</v>
      </c>
      <c r="E27" s="54">
        <v>1</v>
      </c>
      <c r="F27" s="54">
        <v>0</v>
      </c>
      <c r="G27" s="54">
        <v>0</v>
      </c>
      <c r="K27" s="451"/>
      <c r="L27" s="533"/>
      <c r="M27" s="533"/>
      <c r="N27" s="533"/>
      <c r="O27" s="533"/>
      <c r="P27" s="452"/>
      <c r="Q27" s="452"/>
      <c r="R27" s="533"/>
      <c r="S27" s="533"/>
    </row>
    <row r="28" spans="1:19" ht="15.75" customHeight="1">
      <c r="A28" s="15" t="s">
        <v>43</v>
      </c>
      <c r="B28" s="52">
        <v>0</v>
      </c>
      <c r="C28" s="52">
        <v>0.017241379310344827</v>
      </c>
      <c r="D28" s="52">
        <v>0.017241379310344827</v>
      </c>
      <c r="E28" s="52">
        <v>0.1206896551724138</v>
      </c>
      <c r="F28" s="52">
        <v>0.6206896551724138</v>
      </c>
      <c r="G28" s="52">
        <v>0.22413793103448276</v>
      </c>
      <c r="K28" s="451"/>
      <c r="L28" s="533"/>
      <c r="M28" s="533"/>
      <c r="N28" s="533"/>
      <c r="O28" s="533"/>
      <c r="P28" s="452"/>
      <c r="Q28" s="452"/>
      <c r="R28" s="533"/>
      <c r="S28" s="533"/>
    </row>
    <row r="29" spans="1:19" ht="15.75" customHeight="1">
      <c r="A29" s="21" t="s">
        <v>44</v>
      </c>
      <c r="B29" s="54">
        <v>0</v>
      </c>
      <c r="C29" s="54">
        <v>0</v>
      </c>
      <c r="D29" s="54">
        <v>0</v>
      </c>
      <c r="E29" s="54">
        <v>0</v>
      </c>
      <c r="F29" s="54">
        <v>1</v>
      </c>
      <c r="G29" s="54">
        <v>0</v>
      </c>
      <c r="K29" s="451"/>
      <c r="L29" s="533"/>
      <c r="M29" s="533"/>
      <c r="N29" s="533"/>
      <c r="O29" s="533"/>
      <c r="P29" s="452"/>
      <c r="Q29" s="452"/>
      <c r="R29" s="533"/>
      <c r="S29" s="533"/>
    </row>
    <row r="30" spans="1:19" ht="15.75" customHeight="1">
      <c r="A30" s="15" t="s">
        <v>47</v>
      </c>
      <c r="B30" s="52">
        <v>0</v>
      </c>
      <c r="C30" s="52">
        <v>0.047619047619047616</v>
      </c>
      <c r="D30" s="52">
        <v>0</v>
      </c>
      <c r="E30" s="52">
        <v>0</v>
      </c>
      <c r="F30" s="52">
        <v>0.8571428571428571</v>
      </c>
      <c r="G30" s="52">
        <v>0.09523809523809523</v>
      </c>
      <c r="K30" s="451"/>
      <c r="L30" s="533"/>
      <c r="M30" s="533"/>
      <c r="N30" s="533"/>
      <c r="O30" s="533"/>
      <c r="P30" s="452"/>
      <c r="Q30" s="452"/>
      <c r="R30" s="533"/>
      <c r="S30" s="533"/>
    </row>
    <row r="31" spans="1:19" ht="15.75" customHeight="1">
      <c r="A31" s="21" t="s">
        <v>48</v>
      </c>
      <c r="B31" s="54">
        <v>0.013100436681222707</v>
      </c>
      <c r="C31" s="54">
        <v>0.008733624454148471</v>
      </c>
      <c r="D31" s="54">
        <v>0.05240174672489083</v>
      </c>
      <c r="E31" s="54">
        <v>0.11790393013100436</v>
      </c>
      <c r="F31" s="54">
        <v>0.5545851528384279</v>
      </c>
      <c r="G31" s="54">
        <v>0.25327510917030566</v>
      </c>
      <c r="K31" s="451"/>
      <c r="L31" s="533"/>
      <c r="M31" s="533"/>
      <c r="N31" s="533"/>
      <c r="O31" s="533"/>
      <c r="P31" s="452"/>
      <c r="Q31" s="452"/>
      <c r="R31" s="533"/>
      <c r="S31" s="533"/>
    </row>
    <row r="32" spans="1:19" ht="15.75" customHeight="1">
      <c r="A32" s="15" t="s">
        <v>49</v>
      </c>
      <c r="B32" s="52">
        <v>0.05555555555555555</v>
      </c>
      <c r="C32" s="52">
        <v>0.018518518518518517</v>
      </c>
      <c r="D32" s="52">
        <v>0.07407407407407407</v>
      </c>
      <c r="E32" s="52">
        <v>0.018518518518518517</v>
      </c>
      <c r="F32" s="52">
        <v>0.8333333333333334</v>
      </c>
      <c r="G32" s="52">
        <v>0</v>
      </c>
      <c r="K32" s="451"/>
      <c r="L32" s="533"/>
      <c r="M32" s="533"/>
      <c r="N32" s="533"/>
      <c r="O32" s="533"/>
      <c r="P32" s="452"/>
      <c r="Q32" s="452"/>
      <c r="R32" s="533"/>
      <c r="S32" s="533"/>
    </row>
    <row r="33" spans="1:19" ht="15.75" customHeight="1">
      <c r="A33" s="21" t="s">
        <v>50</v>
      </c>
      <c r="B33" s="54">
        <v>0</v>
      </c>
      <c r="C33" s="54">
        <v>0.03076923076923077</v>
      </c>
      <c r="D33" s="54">
        <v>0</v>
      </c>
      <c r="E33" s="54">
        <v>0.046153846153846156</v>
      </c>
      <c r="F33" s="54">
        <v>0.5538461538461539</v>
      </c>
      <c r="G33" s="54">
        <v>0.36923076923076925</v>
      </c>
      <c r="K33" s="451"/>
      <c r="L33" s="533"/>
      <c r="M33" s="533"/>
      <c r="N33" s="533"/>
      <c r="O33" s="533"/>
      <c r="P33" s="452"/>
      <c r="Q33" s="452"/>
      <c r="R33" s="533"/>
      <c r="S33" s="533"/>
    </row>
    <row r="34" spans="1:19" ht="15.75" customHeight="1">
      <c r="A34" s="15" t="s">
        <v>51</v>
      </c>
      <c r="B34" s="52">
        <v>0.1111111111111111</v>
      </c>
      <c r="C34" s="52">
        <v>0</v>
      </c>
      <c r="D34" s="52">
        <v>0.18518518518518517</v>
      </c>
      <c r="E34" s="52">
        <v>0.037037037037037035</v>
      </c>
      <c r="F34" s="52">
        <v>0.6296296296296297</v>
      </c>
      <c r="G34" s="52">
        <v>0.037037037037037035</v>
      </c>
      <c r="K34" s="451"/>
      <c r="L34" s="533"/>
      <c r="M34" s="533"/>
      <c r="N34" s="533"/>
      <c r="O34" s="533"/>
      <c r="P34" s="452"/>
      <c r="Q34" s="452"/>
      <c r="R34" s="533"/>
      <c r="S34" s="533"/>
    </row>
    <row r="35" spans="1:19" ht="15.75" customHeight="1">
      <c r="A35" s="21" t="s">
        <v>52</v>
      </c>
      <c r="B35" s="54">
        <v>0</v>
      </c>
      <c r="C35" s="54">
        <v>0</v>
      </c>
      <c r="D35" s="54">
        <v>0.21428571428571427</v>
      </c>
      <c r="E35" s="54">
        <v>0.35714285714285715</v>
      </c>
      <c r="F35" s="54">
        <v>0.35714285714285715</v>
      </c>
      <c r="G35" s="54">
        <v>0.07142857142857142</v>
      </c>
      <c r="K35" s="451"/>
      <c r="L35" s="533"/>
      <c r="M35" s="533"/>
      <c r="N35" s="533"/>
      <c r="O35" s="533"/>
      <c r="P35" s="452"/>
      <c r="Q35" s="452"/>
      <c r="R35" s="533"/>
      <c r="S35" s="533"/>
    </row>
    <row r="36" spans="1:19" ht="15.75" customHeight="1">
      <c r="A36" s="15" t="s">
        <v>53</v>
      </c>
      <c r="B36" s="52">
        <v>0.0036809815950920245</v>
      </c>
      <c r="C36" s="52">
        <v>0.00245398773006135</v>
      </c>
      <c r="D36" s="52">
        <v>0.044171779141104296</v>
      </c>
      <c r="E36" s="52">
        <v>0.10306748466257669</v>
      </c>
      <c r="F36" s="52">
        <v>0.6466257668711657</v>
      </c>
      <c r="G36" s="52">
        <v>0.2</v>
      </c>
      <c r="K36" s="451"/>
      <c r="L36" s="533"/>
      <c r="M36" s="533"/>
      <c r="N36" s="533"/>
      <c r="O36" s="533"/>
      <c r="P36" s="452"/>
      <c r="Q36" s="452"/>
      <c r="R36" s="533"/>
      <c r="S36" s="533"/>
    </row>
    <row r="37" spans="1:19" ht="15.75" customHeight="1">
      <c r="A37" s="21" t="s">
        <v>54</v>
      </c>
      <c r="B37" s="54">
        <v>0</v>
      </c>
      <c r="C37" s="54">
        <v>0.0136986301369863</v>
      </c>
      <c r="D37" s="54">
        <v>0.0273972602739726</v>
      </c>
      <c r="E37" s="54">
        <v>0.0136986301369863</v>
      </c>
      <c r="F37" s="54">
        <v>0.910958904109589</v>
      </c>
      <c r="G37" s="54">
        <v>0.03424657534246575</v>
      </c>
      <c r="K37" s="451"/>
      <c r="L37" s="533"/>
      <c r="M37" s="533"/>
      <c r="N37" s="533"/>
      <c r="O37" s="533"/>
      <c r="P37" s="452"/>
      <c r="Q37" s="452"/>
      <c r="R37" s="533"/>
      <c r="S37" s="533"/>
    </row>
    <row r="38" spans="1:19" ht="15.75" customHeight="1">
      <c r="A38" s="15" t="s">
        <v>55</v>
      </c>
      <c r="B38" s="52">
        <v>0</v>
      </c>
      <c r="C38" s="52">
        <v>0.018867924528301886</v>
      </c>
      <c r="D38" s="52">
        <v>0.12264150943396226</v>
      </c>
      <c r="E38" s="52">
        <v>0.02830188679245283</v>
      </c>
      <c r="F38" s="52">
        <v>0.6132075471698113</v>
      </c>
      <c r="G38" s="52">
        <v>0.2169811320754717</v>
      </c>
      <c r="K38" s="451"/>
      <c r="L38" s="533"/>
      <c r="M38" s="533"/>
      <c r="N38" s="533"/>
      <c r="O38" s="533"/>
      <c r="P38" s="452"/>
      <c r="Q38" s="452"/>
      <c r="R38" s="533"/>
      <c r="S38" s="533"/>
    </row>
    <row r="39" spans="1:19" ht="15.75" customHeight="1">
      <c r="A39" s="21" t="s">
        <v>56</v>
      </c>
      <c r="B39" s="54">
        <v>0.04310344827586207</v>
      </c>
      <c r="C39" s="54">
        <v>0.034482758620689655</v>
      </c>
      <c r="D39" s="54">
        <v>0.08620689655172414</v>
      </c>
      <c r="E39" s="54">
        <v>0.15517241379310345</v>
      </c>
      <c r="F39" s="54">
        <v>0.4051724137931034</v>
      </c>
      <c r="G39" s="54">
        <v>0.27586206896551724</v>
      </c>
      <c r="K39" s="451"/>
      <c r="L39" s="533"/>
      <c r="M39" s="533"/>
      <c r="N39" s="533"/>
      <c r="O39" s="533"/>
      <c r="P39" s="452"/>
      <c r="Q39" s="452"/>
      <c r="R39" s="533"/>
      <c r="S39" s="533"/>
    </row>
    <row r="40" spans="1:19" ht="15.75" customHeight="1">
      <c r="A40" s="15" t="s">
        <v>57</v>
      </c>
      <c r="B40" s="52">
        <v>0.01639344262295082</v>
      </c>
      <c r="C40" s="52">
        <v>0</v>
      </c>
      <c r="D40" s="52">
        <v>0.03278688524590164</v>
      </c>
      <c r="E40" s="52">
        <v>0.14754098360655737</v>
      </c>
      <c r="F40" s="52">
        <v>0.4262295081967213</v>
      </c>
      <c r="G40" s="52">
        <v>0.3770491803278688</v>
      </c>
      <c r="K40" s="451"/>
      <c r="L40" s="533"/>
      <c r="M40" s="533"/>
      <c r="N40" s="533"/>
      <c r="O40" s="533"/>
      <c r="P40" s="452"/>
      <c r="Q40" s="452"/>
      <c r="R40" s="533"/>
      <c r="S40" s="533"/>
    </row>
    <row r="41" spans="1:19" ht="15.75" customHeight="1">
      <c r="A41" s="21" t="s">
        <v>58</v>
      </c>
      <c r="B41" s="54">
        <v>0.058823529411764705</v>
      </c>
      <c r="C41" s="54">
        <v>0.11764705882352941</v>
      </c>
      <c r="D41" s="54">
        <v>0.058823529411764705</v>
      </c>
      <c r="E41" s="54">
        <v>0.029411764705882353</v>
      </c>
      <c r="F41" s="54">
        <v>0.6470588235294118</v>
      </c>
      <c r="G41" s="54">
        <v>0.08823529411764706</v>
      </c>
      <c r="K41" s="451"/>
      <c r="L41" s="533"/>
      <c r="M41" s="533"/>
      <c r="N41" s="533"/>
      <c r="O41" s="533"/>
      <c r="P41" s="452"/>
      <c r="Q41" s="452"/>
      <c r="R41" s="533"/>
      <c r="S41" s="533"/>
    </row>
    <row r="42" spans="1:19" ht="15.75" customHeight="1">
      <c r="A42" s="15" t="s">
        <v>59</v>
      </c>
      <c r="B42" s="52">
        <v>0</v>
      </c>
      <c r="C42" s="52">
        <v>0</v>
      </c>
      <c r="D42" s="52">
        <v>0</v>
      </c>
      <c r="E42" s="52">
        <v>0</v>
      </c>
      <c r="F42" s="52">
        <v>0.7916666666666666</v>
      </c>
      <c r="G42" s="52">
        <v>0.20833333333333334</v>
      </c>
      <c r="K42" s="451"/>
      <c r="L42" s="533"/>
      <c r="M42" s="533"/>
      <c r="N42" s="533"/>
      <c r="O42" s="533"/>
      <c r="P42" s="452"/>
      <c r="Q42" s="452"/>
      <c r="R42" s="533"/>
      <c r="S42" s="533"/>
    </row>
    <row r="43" spans="1:19" ht="15.75" customHeight="1">
      <c r="A43" s="21" t="s">
        <v>60</v>
      </c>
      <c r="B43" s="54">
        <v>0</v>
      </c>
      <c r="C43" s="54">
        <v>0</v>
      </c>
      <c r="D43" s="54">
        <v>0.15</v>
      </c>
      <c r="E43" s="54">
        <v>0.35</v>
      </c>
      <c r="F43" s="54">
        <v>0.3</v>
      </c>
      <c r="G43" s="54">
        <v>0.2</v>
      </c>
      <c r="K43" s="451"/>
      <c r="L43" s="533"/>
      <c r="M43" s="533"/>
      <c r="N43" s="533"/>
      <c r="O43" s="533"/>
      <c r="P43" s="452"/>
      <c r="Q43" s="452"/>
      <c r="R43" s="533"/>
      <c r="S43" s="533"/>
    </row>
    <row r="44" spans="1:19" ht="15.75" customHeight="1">
      <c r="A44" s="15" t="s">
        <v>61</v>
      </c>
      <c r="B44" s="52">
        <v>0.0625</v>
      </c>
      <c r="C44" s="52">
        <v>0.03125</v>
      </c>
      <c r="D44" s="52">
        <v>0.09375</v>
      </c>
      <c r="E44" s="52">
        <v>0.25</v>
      </c>
      <c r="F44" s="52">
        <v>0.5625</v>
      </c>
      <c r="G44" s="52">
        <v>0</v>
      </c>
      <c r="K44" s="451"/>
      <c r="L44" s="533"/>
      <c r="M44" s="533"/>
      <c r="N44" s="533"/>
      <c r="O44" s="533"/>
      <c r="P44" s="452"/>
      <c r="Q44" s="452"/>
      <c r="R44" s="533"/>
      <c r="S44" s="533"/>
    </row>
    <row r="45" spans="1:19" ht="15.75" customHeight="1">
      <c r="A45" s="21" t="s">
        <v>62</v>
      </c>
      <c r="B45" s="54">
        <v>0.02564102564102564</v>
      </c>
      <c r="C45" s="54">
        <v>0.02564102564102564</v>
      </c>
      <c r="D45" s="54">
        <v>0.10256410256410256</v>
      </c>
      <c r="E45" s="54">
        <v>0.20512820512820512</v>
      </c>
      <c r="F45" s="54">
        <v>0.358974358974359</v>
      </c>
      <c r="G45" s="54">
        <v>0.28205128205128205</v>
      </c>
      <c r="K45" s="451"/>
      <c r="L45" s="533"/>
      <c r="M45" s="533"/>
      <c r="N45" s="533"/>
      <c r="O45" s="533"/>
      <c r="P45" s="452"/>
      <c r="Q45" s="452"/>
      <c r="R45" s="533"/>
      <c r="S45" s="533"/>
    </row>
    <row r="46" spans="1:19" ht="15.75" customHeight="1">
      <c r="A46" s="15" t="s">
        <v>63</v>
      </c>
      <c r="B46" s="52">
        <v>0</v>
      </c>
      <c r="C46" s="52">
        <v>0</v>
      </c>
      <c r="D46" s="52">
        <v>0</v>
      </c>
      <c r="E46" s="52">
        <v>0.15</v>
      </c>
      <c r="F46" s="52">
        <v>0.55</v>
      </c>
      <c r="G46" s="52">
        <v>0.3</v>
      </c>
      <c r="K46" s="451"/>
      <c r="L46" s="533"/>
      <c r="M46" s="533"/>
      <c r="N46" s="533"/>
      <c r="O46" s="533"/>
      <c r="P46" s="452"/>
      <c r="Q46" s="452"/>
      <c r="R46" s="533"/>
      <c r="S46" s="533"/>
    </row>
    <row r="47" spans="1:19" ht="15.75" customHeight="1">
      <c r="A47" s="21" t="s">
        <v>64</v>
      </c>
      <c r="B47" s="54">
        <v>0.05714285714285714</v>
      </c>
      <c r="C47" s="54">
        <v>0.05714285714285714</v>
      </c>
      <c r="D47" s="54">
        <v>0.05714285714285714</v>
      </c>
      <c r="E47" s="54">
        <v>0.14285714285714285</v>
      </c>
      <c r="F47" s="54">
        <v>0.6</v>
      </c>
      <c r="G47" s="54">
        <v>0.08571428571428572</v>
      </c>
      <c r="K47" s="451"/>
      <c r="L47" s="533"/>
      <c r="M47" s="533"/>
      <c r="N47" s="533"/>
      <c r="O47" s="533"/>
      <c r="P47" s="452"/>
      <c r="Q47" s="452"/>
      <c r="R47" s="533"/>
      <c r="S47" s="533"/>
    </row>
    <row r="48" spans="1:19" ht="15.75" customHeight="1">
      <c r="A48" s="15" t="s">
        <v>65</v>
      </c>
      <c r="B48" s="52">
        <v>0.014577259475218658</v>
      </c>
      <c r="C48" s="52">
        <v>0.01749271137026239</v>
      </c>
      <c r="D48" s="52">
        <v>0.052478134110787174</v>
      </c>
      <c r="E48" s="52">
        <v>0.09329446064139942</v>
      </c>
      <c r="F48" s="52">
        <v>0.6355685131195336</v>
      </c>
      <c r="G48" s="52">
        <v>0.18658892128279883</v>
      </c>
      <c r="K48" s="451"/>
      <c r="L48" s="533"/>
      <c r="M48" s="533"/>
      <c r="N48" s="533"/>
      <c r="O48" s="533"/>
      <c r="P48" s="452"/>
      <c r="Q48" s="452"/>
      <c r="R48" s="533"/>
      <c r="S48" s="533"/>
    </row>
    <row r="49" spans="1:19" ht="15.75" customHeight="1">
      <c r="A49" s="21" t="s">
        <v>66</v>
      </c>
      <c r="B49" s="54">
        <v>0</v>
      </c>
      <c r="C49" s="54">
        <v>0.0967741935483871</v>
      </c>
      <c r="D49" s="54">
        <v>0.1935483870967742</v>
      </c>
      <c r="E49" s="54">
        <v>0.45161290322580644</v>
      </c>
      <c r="F49" s="54">
        <v>0.12903225806451613</v>
      </c>
      <c r="G49" s="54">
        <v>0.12903225806451613</v>
      </c>
      <c r="K49" s="451"/>
      <c r="L49" s="533"/>
      <c r="M49" s="533"/>
      <c r="N49" s="533"/>
      <c r="O49" s="533"/>
      <c r="P49" s="452"/>
      <c r="Q49" s="452"/>
      <c r="R49" s="533"/>
      <c r="S49" s="533"/>
    </row>
    <row r="50" spans="1:19" ht="15.75" customHeight="1">
      <c r="A50" s="15" t="s">
        <v>67</v>
      </c>
      <c r="B50" s="52">
        <v>0</v>
      </c>
      <c r="C50" s="52">
        <v>0</v>
      </c>
      <c r="D50" s="52">
        <v>0</v>
      </c>
      <c r="E50" s="52">
        <v>0</v>
      </c>
      <c r="F50" s="52">
        <v>1</v>
      </c>
      <c r="G50" s="52">
        <v>0</v>
      </c>
      <c r="K50" s="451"/>
      <c r="L50" s="533"/>
      <c r="M50" s="533"/>
      <c r="N50" s="533"/>
      <c r="O50" s="533"/>
      <c r="P50" s="452"/>
      <c r="Q50" s="452"/>
      <c r="R50" s="533"/>
      <c r="S50" s="533"/>
    </row>
    <row r="51" spans="1:19" ht="15.75" customHeight="1">
      <c r="A51" s="21" t="s">
        <v>68</v>
      </c>
      <c r="B51" s="54">
        <v>0.03125</v>
      </c>
      <c r="C51" s="54">
        <v>0.0625</v>
      </c>
      <c r="D51" s="54">
        <v>0.03125</v>
      </c>
      <c r="E51" s="54">
        <v>0.09375</v>
      </c>
      <c r="F51" s="54">
        <v>0.6875</v>
      </c>
      <c r="G51" s="54">
        <v>0.09375</v>
      </c>
      <c r="K51" s="451"/>
      <c r="L51" s="533"/>
      <c r="M51" s="533"/>
      <c r="N51" s="533"/>
      <c r="O51" s="533"/>
      <c r="P51" s="452"/>
      <c r="Q51" s="452"/>
      <c r="R51" s="533"/>
      <c r="S51" s="533"/>
    </row>
    <row r="52" spans="1:19" ht="15.75" customHeight="1">
      <c r="A52" s="15" t="s">
        <v>69</v>
      </c>
      <c r="B52" s="52">
        <v>0.011857707509881422</v>
      </c>
      <c r="C52" s="52">
        <v>0.03162055335968379</v>
      </c>
      <c r="D52" s="52">
        <v>0.1067193675889328</v>
      </c>
      <c r="E52" s="52">
        <v>0.3359683794466403</v>
      </c>
      <c r="F52" s="52">
        <v>0.4426877470355731</v>
      </c>
      <c r="G52" s="52">
        <v>0.07114624505928854</v>
      </c>
      <c r="K52" s="451"/>
      <c r="L52" s="533"/>
      <c r="M52" s="533"/>
      <c r="N52" s="533"/>
      <c r="O52" s="533"/>
      <c r="P52" s="452"/>
      <c r="Q52" s="452"/>
      <c r="R52" s="533"/>
      <c r="S52" s="533"/>
    </row>
    <row r="53" spans="1:19" ht="15.75" customHeight="1">
      <c r="A53" s="21" t="s">
        <v>70</v>
      </c>
      <c r="B53" s="54">
        <v>0.041666666666666664</v>
      </c>
      <c r="C53" s="54">
        <v>0.016666666666666666</v>
      </c>
      <c r="D53" s="54">
        <v>0.03333333333333333</v>
      </c>
      <c r="E53" s="54">
        <v>0.058333333333333334</v>
      </c>
      <c r="F53" s="54">
        <v>0.7083333333333334</v>
      </c>
      <c r="G53" s="54">
        <v>0.14166666666666666</v>
      </c>
      <c r="K53" s="451"/>
      <c r="L53" s="533"/>
      <c r="M53" s="533"/>
      <c r="N53" s="533"/>
      <c r="O53" s="533"/>
      <c r="P53" s="452"/>
      <c r="Q53" s="452"/>
      <c r="R53" s="533"/>
      <c r="S53" s="533"/>
    </row>
    <row r="54" spans="1:19" ht="15.75" customHeight="1">
      <c r="A54" s="15" t="s">
        <v>71</v>
      </c>
      <c r="B54" s="52">
        <v>0</v>
      </c>
      <c r="C54" s="52">
        <v>0</v>
      </c>
      <c r="D54" s="52">
        <v>0.02127659574468085</v>
      </c>
      <c r="E54" s="52">
        <v>0.09219858156028368</v>
      </c>
      <c r="F54" s="52">
        <v>0.6028368794326241</v>
      </c>
      <c r="G54" s="52">
        <v>0.28368794326241137</v>
      </c>
      <c r="K54" s="451"/>
      <c r="L54" s="533"/>
      <c r="M54" s="533"/>
      <c r="N54" s="533"/>
      <c r="O54" s="533"/>
      <c r="P54" s="452"/>
      <c r="Q54" s="452"/>
      <c r="R54" s="533"/>
      <c r="S54" s="533"/>
    </row>
    <row r="55" spans="1:19" ht="15.75" customHeight="1">
      <c r="A55" s="21" t="s">
        <v>72</v>
      </c>
      <c r="B55" s="54">
        <v>0.01364522417153996</v>
      </c>
      <c r="C55" s="54">
        <v>0.007797270955165692</v>
      </c>
      <c r="D55" s="54">
        <v>0.031189083820662766</v>
      </c>
      <c r="E55" s="54">
        <v>0.06237816764132553</v>
      </c>
      <c r="F55" s="54">
        <v>0.4756335282651072</v>
      </c>
      <c r="G55" s="54">
        <v>0.4093567251461988</v>
      </c>
      <c r="K55" s="451"/>
      <c r="L55" s="533"/>
      <c r="M55" s="533"/>
      <c r="N55" s="533"/>
      <c r="O55" s="533"/>
      <c r="P55" s="452"/>
      <c r="Q55" s="452"/>
      <c r="R55" s="533"/>
      <c r="S55" s="533"/>
    </row>
    <row r="56" spans="1:19" ht="15.75" customHeight="1">
      <c r="A56" s="15" t="s">
        <v>73</v>
      </c>
      <c r="B56" s="52">
        <v>0.06666666666666667</v>
      </c>
      <c r="C56" s="52">
        <v>0</v>
      </c>
      <c r="D56" s="52">
        <v>0</v>
      </c>
      <c r="E56" s="52">
        <v>0.13333333333333333</v>
      </c>
      <c r="F56" s="52">
        <v>0.8</v>
      </c>
      <c r="G56" s="52">
        <v>0</v>
      </c>
      <c r="K56" s="451"/>
      <c r="L56" s="533"/>
      <c r="M56" s="533"/>
      <c r="N56" s="533"/>
      <c r="O56" s="533"/>
      <c r="P56" s="452"/>
      <c r="Q56" s="452"/>
      <c r="R56" s="533"/>
      <c r="S56" s="533"/>
    </row>
    <row r="57" spans="1:19" ht="15.75" customHeight="1">
      <c r="A57" s="21" t="s">
        <v>74</v>
      </c>
      <c r="B57" s="54">
        <v>0</v>
      </c>
      <c r="C57" s="54">
        <v>0.13043478260869565</v>
      </c>
      <c r="D57" s="54">
        <v>0.13043478260869565</v>
      </c>
      <c r="E57" s="54">
        <v>0.21739130434782608</v>
      </c>
      <c r="F57" s="54">
        <v>0.4782608695652174</v>
      </c>
      <c r="G57" s="54">
        <v>0.043478260869565216</v>
      </c>
      <c r="K57" s="451"/>
      <c r="L57" s="533"/>
      <c r="M57" s="533"/>
      <c r="N57" s="533"/>
      <c r="O57" s="533"/>
      <c r="P57" s="452"/>
      <c r="Q57" s="452"/>
      <c r="R57" s="533"/>
      <c r="S57" s="533"/>
    </row>
    <row r="58" spans="1:19" ht="15.75" customHeight="1">
      <c r="A58" s="15" t="s">
        <v>75</v>
      </c>
      <c r="B58" s="52">
        <v>0</v>
      </c>
      <c r="C58" s="52">
        <v>0</v>
      </c>
      <c r="D58" s="52">
        <v>0.03529411764705882</v>
      </c>
      <c r="E58" s="52">
        <v>0.11764705882352941</v>
      </c>
      <c r="F58" s="52">
        <v>0.611764705882353</v>
      </c>
      <c r="G58" s="52">
        <v>0.23529411764705882</v>
      </c>
      <c r="K58" s="451"/>
      <c r="L58" s="533"/>
      <c r="M58" s="533"/>
      <c r="N58" s="533"/>
      <c r="O58" s="533"/>
      <c r="P58" s="452"/>
      <c r="Q58" s="452"/>
      <c r="R58" s="533"/>
      <c r="S58" s="533"/>
    </row>
    <row r="59" spans="1:19" ht="15.75" customHeight="1">
      <c r="A59" s="21" t="s">
        <v>76</v>
      </c>
      <c r="B59" s="54">
        <v>0.008695652173913044</v>
      </c>
      <c r="C59" s="54">
        <v>0.017391304347826087</v>
      </c>
      <c r="D59" s="54">
        <v>0.043478260869565216</v>
      </c>
      <c r="E59" s="54">
        <v>0.1391304347826087</v>
      </c>
      <c r="F59" s="54">
        <v>0.6608695652173913</v>
      </c>
      <c r="G59" s="54">
        <v>0.13043478260869565</v>
      </c>
      <c r="K59" s="451"/>
      <c r="L59" s="533"/>
      <c r="M59" s="533"/>
      <c r="N59" s="533"/>
      <c r="O59" s="533"/>
      <c r="P59" s="452"/>
      <c r="Q59" s="452"/>
      <c r="R59" s="533"/>
      <c r="S59" s="533"/>
    </row>
    <row r="60" spans="1:19" ht="15.75" customHeight="1">
      <c r="A60" s="15" t="s">
        <v>77</v>
      </c>
      <c r="B60" s="52">
        <v>0.025</v>
      </c>
      <c r="C60" s="52">
        <v>0</v>
      </c>
      <c r="D60" s="52">
        <v>0.05</v>
      </c>
      <c r="E60" s="52">
        <v>0.3</v>
      </c>
      <c r="F60" s="52">
        <v>0.625</v>
      </c>
      <c r="G60" s="52">
        <v>0</v>
      </c>
      <c r="K60" s="451"/>
      <c r="L60" s="533"/>
      <c r="M60" s="533"/>
      <c r="N60" s="533"/>
      <c r="O60" s="533"/>
      <c r="P60" s="452"/>
      <c r="Q60" s="452"/>
      <c r="R60" s="533"/>
      <c r="S60" s="533"/>
    </row>
    <row r="61" spans="1:19" ht="15.75" customHeight="1">
      <c r="A61" s="21" t="s">
        <v>78</v>
      </c>
      <c r="B61" s="54">
        <v>0.005714285714285714</v>
      </c>
      <c r="C61" s="54">
        <v>0</v>
      </c>
      <c r="D61" s="54">
        <v>0.017142857142857144</v>
      </c>
      <c r="E61" s="54">
        <v>0.05714285714285714</v>
      </c>
      <c r="F61" s="54">
        <v>0.6628571428571428</v>
      </c>
      <c r="G61" s="54">
        <v>0.2571428571428571</v>
      </c>
      <c r="K61" s="451"/>
      <c r="L61" s="533"/>
      <c r="M61" s="533"/>
      <c r="N61" s="533"/>
      <c r="O61" s="533"/>
      <c r="P61" s="452"/>
      <c r="Q61" s="452"/>
      <c r="R61" s="533"/>
      <c r="S61" s="533"/>
    </row>
    <row r="62" spans="1:19" ht="15.75" customHeight="1">
      <c r="A62" s="15" t="s">
        <v>79</v>
      </c>
      <c r="B62" s="52">
        <v>0</v>
      </c>
      <c r="C62" s="52">
        <v>0.023809523809523808</v>
      </c>
      <c r="D62" s="52">
        <v>0.047619047619047616</v>
      </c>
      <c r="E62" s="52">
        <v>0.07142857142857142</v>
      </c>
      <c r="F62" s="52">
        <v>0.4642857142857143</v>
      </c>
      <c r="G62" s="52">
        <v>0.39285714285714285</v>
      </c>
      <c r="K62" s="451"/>
      <c r="L62" s="533"/>
      <c r="M62" s="533"/>
      <c r="N62" s="533"/>
      <c r="O62" s="533"/>
      <c r="P62" s="452"/>
      <c r="Q62" s="452"/>
      <c r="R62" s="533"/>
      <c r="S62" s="533"/>
    </row>
    <row r="63" spans="1:19" ht="15.75" customHeight="1">
      <c r="A63" s="21" t="s">
        <v>80</v>
      </c>
      <c r="B63" s="54">
        <v>0</v>
      </c>
      <c r="C63" s="54">
        <v>0</v>
      </c>
      <c r="D63" s="54">
        <v>0.22580645161290322</v>
      </c>
      <c r="E63" s="54">
        <v>0.12903225806451613</v>
      </c>
      <c r="F63" s="54">
        <v>0.5483870967741935</v>
      </c>
      <c r="G63" s="54">
        <v>0.0967741935483871</v>
      </c>
      <c r="K63" s="451"/>
      <c r="L63" s="533"/>
      <c r="M63" s="533"/>
      <c r="N63" s="533"/>
      <c r="O63" s="533"/>
      <c r="P63" s="452"/>
      <c r="Q63" s="452"/>
      <c r="R63" s="533"/>
      <c r="S63" s="533"/>
    </row>
    <row r="64" spans="1:19" ht="15.75" customHeight="1">
      <c r="A64" s="15" t="s">
        <v>81</v>
      </c>
      <c r="B64" s="52">
        <v>0</v>
      </c>
      <c r="C64" s="52">
        <v>0</v>
      </c>
      <c r="D64" s="52">
        <v>0</v>
      </c>
      <c r="E64" s="52">
        <v>0</v>
      </c>
      <c r="F64" s="52">
        <v>1</v>
      </c>
      <c r="G64" s="52">
        <v>0</v>
      </c>
      <c r="K64" s="451"/>
      <c r="L64" s="533"/>
      <c r="M64" s="533"/>
      <c r="N64" s="533"/>
      <c r="O64" s="533"/>
      <c r="P64" s="452"/>
      <c r="Q64" s="452"/>
      <c r="R64" s="533"/>
      <c r="S64" s="533"/>
    </row>
    <row r="65" spans="1:19" ht="15.75" customHeight="1">
      <c r="A65" s="21" t="s">
        <v>82</v>
      </c>
      <c r="B65" s="54">
        <v>0</v>
      </c>
      <c r="C65" s="54">
        <v>0</v>
      </c>
      <c r="D65" s="54">
        <v>0.0425531914893617</v>
      </c>
      <c r="E65" s="54">
        <v>0.1276595744680851</v>
      </c>
      <c r="F65" s="54">
        <v>0.723404255319149</v>
      </c>
      <c r="G65" s="54">
        <v>0.10638297872340426</v>
      </c>
      <c r="K65" s="451"/>
      <c r="L65" s="533"/>
      <c r="M65" s="533"/>
      <c r="N65" s="533"/>
      <c r="O65" s="533"/>
      <c r="P65" s="452"/>
      <c r="Q65" s="452"/>
      <c r="R65" s="533"/>
      <c r="S65" s="533"/>
    </row>
    <row r="66" spans="1:19" ht="15.75" customHeight="1">
      <c r="A66" s="557" t="s">
        <v>83</v>
      </c>
      <c r="B66" s="555">
        <v>0</v>
      </c>
      <c r="C66" s="555">
        <v>0.1282051282051282</v>
      </c>
      <c r="D66" s="555">
        <v>0.10256410256410256</v>
      </c>
      <c r="E66" s="555">
        <v>0.1282051282051282</v>
      </c>
      <c r="F66" s="555">
        <v>0.38461538461538464</v>
      </c>
      <c r="G66" s="555">
        <v>0.2564102564102564</v>
      </c>
      <c r="K66" s="451"/>
      <c r="L66" s="533"/>
      <c r="M66" s="533"/>
      <c r="N66" s="533"/>
      <c r="O66" s="533"/>
      <c r="P66" s="452"/>
      <c r="Q66" s="452"/>
      <c r="R66" s="533"/>
      <c r="S66" s="533"/>
    </row>
    <row r="67" spans="1:7" ht="15.75" customHeight="1" thickBot="1">
      <c r="A67" s="558" t="s">
        <v>84</v>
      </c>
      <c r="B67" s="556">
        <v>0.006418403660396543</v>
      </c>
      <c r="C67" s="556">
        <v>0.00826131164209456</v>
      </c>
      <c r="D67" s="556">
        <v>0.027389425521098118</v>
      </c>
      <c r="E67" s="556">
        <v>0.07511438739196746</v>
      </c>
      <c r="F67" s="556">
        <v>0.5541433655312659</v>
      </c>
      <c r="G67" s="556">
        <v>0.3286731062531774</v>
      </c>
    </row>
    <row r="68" spans="1:7" ht="15.75" customHeight="1" thickTop="1">
      <c r="A68" s="10"/>
      <c r="B68" s="10"/>
      <c r="C68" s="10"/>
      <c r="D68" s="10"/>
      <c r="E68" s="10"/>
      <c r="F68" s="10"/>
      <c r="G68" s="10"/>
    </row>
    <row r="69" spans="1:7" ht="15.75" customHeight="1">
      <c r="A69" s="10"/>
      <c r="B69" s="10"/>
      <c r="C69" s="10"/>
      <c r="D69" s="10"/>
      <c r="E69" s="10"/>
      <c r="F69" s="10"/>
      <c r="G69" s="10"/>
    </row>
    <row r="70" spans="1:7" ht="15.75" customHeight="1">
      <c r="A70" s="734" t="s">
        <v>85</v>
      </c>
      <c r="B70" s="735"/>
      <c r="C70" s="735"/>
      <c r="D70" s="735"/>
      <c r="E70" s="735"/>
      <c r="F70" s="735"/>
      <c r="G70" s="735"/>
    </row>
    <row r="71" spans="1:19" ht="15.75" customHeight="1">
      <c r="A71" s="35" t="s">
        <v>0</v>
      </c>
      <c r="B71" s="36" t="s">
        <v>4</v>
      </c>
      <c r="C71" s="36" t="s">
        <v>5</v>
      </c>
      <c r="D71" s="36" t="s">
        <v>6</v>
      </c>
      <c r="E71" s="36" t="s">
        <v>7</v>
      </c>
      <c r="F71" s="36" t="s">
        <v>8</v>
      </c>
      <c r="G71" s="38" t="s">
        <v>9</v>
      </c>
      <c r="K71"/>
      <c r="L71"/>
      <c r="M71"/>
      <c r="N71"/>
      <c r="O71"/>
      <c r="P71"/>
      <c r="Q71"/>
      <c r="R71"/>
      <c r="S71"/>
    </row>
    <row r="72" spans="1:19" ht="15.75" customHeight="1">
      <c r="A72" s="495" t="s">
        <v>193</v>
      </c>
      <c r="B72" s="504">
        <v>0.0008216926869350862</v>
      </c>
      <c r="C72" s="504">
        <v>0.0008216926869350862</v>
      </c>
      <c r="D72" s="504">
        <v>0.009860312243221035</v>
      </c>
      <c r="E72" s="504">
        <v>0.01972062448644207</v>
      </c>
      <c r="F72" s="504">
        <v>0.7830731306491372</v>
      </c>
      <c r="G72" s="504">
        <v>0.18570254724732949</v>
      </c>
      <c r="K72" s="451"/>
      <c r="L72" s="533"/>
      <c r="M72" s="533"/>
      <c r="N72" s="533"/>
      <c r="O72" s="533"/>
      <c r="P72" s="533"/>
      <c r="Q72" s="533"/>
      <c r="R72" s="452"/>
      <c r="S72" s="452"/>
    </row>
    <row r="73" spans="1:19" ht="15.75" customHeight="1">
      <c r="A73" s="491" t="s">
        <v>25</v>
      </c>
      <c r="B73" s="505">
        <v>0.003745318352059925</v>
      </c>
      <c r="C73" s="505">
        <v>0.018726591760299626</v>
      </c>
      <c r="D73" s="505">
        <v>0.011235955056179775</v>
      </c>
      <c r="E73" s="505">
        <v>0.12734082397003746</v>
      </c>
      <c r="F73" s="505">
        <v>0.6179775280898876</v>
      </c>
      <c r="G73" s="505">
        <v>0.2209737827715356</v>
      </c>
      <c r="K73" s="451"/>
      <c r="L73" s="533"/>
      <c r="M73" s="533"/>
      <c r="N73" s="533"/>
      <c r="O73" s="533"/>
      <c r="P73" s="533"/>
      <c r="Q73" s="533"/>
      <c r="R73" s="452"/>
      <c r="S73" s="452"/>
    </row>
    <row r="74" spans="1:19" ht="15.75" customHeight="1">
      <c r="A74" s="495" t="s">
        <v>26</v>
      </c>
      <c r="B74" s="504">
        <v>0</v>
      </c>
      <c r="C74" s="504">
        <v>0.0029239766081871343</v>
      </c>
      <c r="D74" s="504">
        <v>0.023391812865497075</v>
      </c>
      <c r="E74" s="504">
        <v>0.07309941520467836</v>
      </c>
      <c r="F74" s="504">
        <v>0.6871345029239766</v>
      </c>
      <c r="G74" s="504">
        <v>0.2134502923976608</v>
      </c>
      <c r="K74" s="451"/>
      <c r="L74" s="533"/>
      <c r="M74" s="533"/>
      <c r="N74" s="533"/>
      <c r="O74" s="533"/>
      <c r="P74" s="533"/>
      <c r="Q74" s="533"/>
      <c r="R74" s="452"/>
      <c r="S74" s="452"/>
    </row>
    <row r="75" spans="1:19" ht="15.75" customHeight="1">
      <c r="A75" s="491" t="s">
        <v>27</v>
      </c>
      <c r="B75" s="505">
        <v>0</v>
      </c>
      <c r="C75" s="505">
        <v>0</v>
      </c>
      <c r="D75" s="505">
        <v>0.0070921985815602835</v>
      </c>
      <c r="E75" s="505">
        <v>0.07801418439716312</v>
      </c>
      <c r="F75" s="505">
        <v>0.5283687943262412</v>
      </c>
      <c r="G75" s="505">
        <v>0.38652482269503546</v>
      </c>
      <c r="K75" s="451"/>
      <c r="L75" s="533"/>
      <c r="M75" s="533"/>
      <c r="N75" s="533"/>
      <c r="O75" s="533"/>
      <c r="P75" s="533"/>
      <c r="Q75" s="533"/>
      <c r="R75" s="452"/>
      <c r="S75" s="452"/>
    </row>
    <row r="76" spans="1:19" ht="15.75" customHeight="1">
      <c r="A76" s="495" t="s">
        <v>29</v>
      </c>
      <c r="B76" s="504">
        <v>0.0110803324099723</v>
      </c>
      <c r="C76" s="504">
        <v>0.01662049861495845</v>
      </c>
      <c r="D76" s="504">
        <v>0.036011080332409975</v>
      </c>
      <c r="E76" s="504">
        <v>0.08310249307479224</v>
      </c>
      <c r="F76" s="504">
        <v>0.5844875346260388</v>
      </c>
      <c r="G76" s="504">
        <v>0.26869806094182824</v>
      </c>
      <c r="K76" s="451"/>
      <c r="L76" s="533"/>
      <c r="M76" s="533"/>
      <c r="N76" s="533"/>
      <c r="O76" s="533"/>
      <c r="P76" s="533"/>
      <c r="Q76" s="533"/>
      <c r="R76" s="452"/>
      <c r="S76" s="452"/>
    </row>
    <row r="77" spans="1:19" ht="15.75" customHeight="1">
      <c r="A77" s="491" t="s">
        <v>30</v>
      </c>
      <c r="B77" s="505">
        <v>0</v>
      </c>
      <c r="C77" s="505">
        <v>0</v>
      </c>
      <c r="D77" s="505">
        <v>0.07216494845360824</v>
      </c>
      <c r="E77" s="505">
        <v>0.1958762886597938</v>
      </c>
      <c r="F77" s="505">
        <v>0.6082474226804123</v>
      </c>
      <c r="G77" s="505">
        <v>0.12371134020618557</v>
      </c>
      <c r="K77" s="451"/>
      <c r="L77" s="533"/>
      <c r="M77" s="533"/>
      <c r="N77" s="533"/>
      <c r="O77" s="533"/>
      <c r="P77" s="533"/>
      <c r="Q77" s="533"/>
      <c r="R77" s="452"/>
      <c r="S77" s="452"/>
    </row>
    <row r="78" spans="1:19" ht="15.75" customHeight="1">
      <c r="A78" s="495" t="s">
        <v>322</v>
      </c>
      <c r="B78" s="504">
        <v>0.009259259259259259</v>
      </c>
      <c r="C78" s="504">
        <v>0.027777777777777776</v>
      </c>
      <c r="D78" s="504">
        <v>0.06481481481481481</v>
      </c>
      <c r="E78" s="504">
        <v>0.09259259259259259</v>
      </c>
      <c r="F78" s="504">
        <v>0.7222222222222222</v>
      </c>
      <c r="G78" s="504">
        <v>0.08333333333333333</v>
      </c>
      <c r="K78" s="451"/>
      <c r="L78" s="533"/>
      <c r="M78" s="533"/>
      <c r="N78" s="533"/>
      <c r="O78" s="533"/>
      <c r="P78" s="533"/>
      <c r="Q78" s="533"/>
      <c r="R78" s="452"/>
      <c r="S78" s="452"/>
    </row>
    <row r="79" spans="1:19" ht="15.75" customHeight="1">
      <c r="A79" s="491" t="s">
        <v>34</v>
      </c>
      <c r="B79" s="505">
        <v>0</v>
      </c>
      <c r="C79" s="505">
        <v>0</v>
      </c>
      <c r="D79" s="505">
        <v>0</v>
      </c>
      <c r="E79" s="505">
        <v>0.15</v>
      </c>
      <c r="F79" s="505">
        <v>0.85</v>
      </c>
      <c r="G79" s="505">
        <v>0</v>
      </c>
      <c r="K79" s="451"/>
      <c r="L79" s="533"/>
      <c r="M79" s="533"/>
      <c r="N79" s="533"/>
      <c r="O79" s="533"/>
      <c r="P79" s="533"/>
      <c r="Q79" s="533"/>
      <c r="R79" s="452"/>
      <c r="S79" s="452"/>
    </row>
    <row r="80" spans="1:19" ht="15.75" customHeight="1">
      <c r="A80" s="495" t="s">
        <v>53</v>
      </c>
      <c r="B80" s="504">
        <v>0</v>
      </c>
      <c r="C80" s="504">
        <v>0</v>
      </c>
      <c r="D80" s="504">
        <v>0.06756756756756757</v>
      </c>
      <c r="E80" s="504">
        <v>0.13513513513513514</v>
      </c>
      <c r="F80" s="504">
        <v>0.6148648648648649</v>
      </c>
      <c r="G80" s="504">
        <v>0.18243243243243243</v>
      </c>
      <c r="K80" s="451"/>
      <c r="L80" s="533"/>
      <c r="M80" s="533"/>
      <c r="N80" s="533"/>
      <c r="O80" s="533"/>
      <c r="P80" s="533"/>
      <c r="Q80" s="533"/>
      <c r="R80" s="452"/>
      <c r="S80" s="452"/>
    </row>
    <row r="81" spans="1:19" ht="15.75" customHeight="1">
      <c r="A81" s="491" t="s">
        <v>71</v>
      </c>
      <c r="B81" s="505">
        <v>0</v>
      </c>
      <c r="C81" s="505">
        <v>0</v>
      </c>
      <c r="D81" s="505">
        <v>0.06521739130434782</v>
      </c>
      <c r="E81" s="505">
        <v>0.16304347826086957</v>
      </c>
      <c r="F81" s="505">
        <v>0.6521739130434783</v>
      </c>
      <c r="G81" s="505">
        <v>0.11956521739130435</v>
      </c>
      <c r="K81" s="451"/>
      <c r="L81" s="533"/>
      <c r="M81" s="533"/>
      <c r="N81" s="533"/>
      <c r="O81" s="533"/>
      <c r="P81" s="533"/>
      <c r="Q81" s="533"/>
      <c r="R81" s="452"/>
      <c r="S81" s="452"/>
    </row>
    <row r="82" spans="1:19" ht="15.75" customHeight="1" thickBot="1">
      <c r="A82" s="499" t="s">
        <v>261</v>
      </c>
      <c r="B82" s="506">
        <v>0.0023858214042263124</v>
      </c>
      <c r="C82" s="506">
        <v>0.0054533060668029995</v>
      </c>
      <c r="D82" s="506">
        <v>0.023176550783912748</v>
      </c>
      <c r="E82" s="506">
        <v>0.06884798909338787</v>
      </c>
      <c r="F82" s="506">
        <v>0.6877982276755283</v>
      </c>
      <c r="G82" s="506">
        <v>0.21233810497614178</v>
      </c>
      <c r="K82" s="451"/>
      <c r="L82" s="533"/>
      <c r="M82" s="533"/>
      <c r="N82" s="533"/>
      <c r="O82" s="533"/>
      <c r="P82" s="533"/>
      <c r="Q82" s="533"/>
      <c r="R82" s="452"/>
      <c r="S82" s="452"/>
    </row>
    <row r="83" spans="1:7" ht="15.75" customHeight="1" thickTop="1">
      <c r="A83" s="10"/>
      <c r="B83" s="10"/>
      <c r="C83" s="10"/>
      <c r="D83" s="10"/>
      <c r="E83" s="10"/>
      <c r="F83" s="10"/>
      <c r="G83" s="10"/>
    </row>
    <row r="84" spans="1:7" ht="15.75" customHeight="1">
      <c r="A84" s="10"/>
      <c r="B84" s="10"/>
      <c r="C84" s="10"/>
      <c r="D84" s="10"/>
      <c r="E84" s="10"/>
      <c r="F84" s="10"/>
      <c r="G84" s="10"/>
    </row>
    <row r="85" spans="1:7" ht="15.75" customHeight="1">
      <c r="A85" s="10"/>
      <c r="B85" s="10"/>
      <c r="C85" s="10"/>
      <c r="D85" s="10"/>
      <c r="E85" s="10"/>
      <c r="F85" s="10"/>
      <c r="G85" s="10"/>
    </row>
    <row r="86" spans="1:7" ht="15.75" customHeight="1">
      <c r="A86" s="10"/>
      <c r="B86" s="10"/>
      <c r="C86" s="10"/>
      <c r="D86" s="10"/>
      <c r="E86" s="10"/>
      <c r="F86" s="10"/>
      <c r="G86" s="10"/>
    </row>
    <row r="87" spans="1:7" ht="15.75" customHeight="1">
      <c r="A87" s="10"/>
      <c r="B87" s="10"/>
      <c r="C87" s="10"/>
      <c r="D87" s="10"/>
      <c r="E87" s="10"/>
      <c r="F87" s="10"/>
      <c r="G87" s="10"/>
    </row>
    <row r="88" spans="1:7" ht="15.75" customHeight="1">
      <c r="A88" s="10"/>
      <c r="B88" s="10"/>
      <c r="C88" s="10"/>
      <c r="D88" s="10"/>
      <c r="E88" s="10"/>
      <c r="F88" s="10"/>
      <c r="G88" s="10"/>
    </row>
    <row r="89" spans="1:7" ht="15.75" customHeight="1">
      <c r="A89" s="10"/>
      <c r="B89" s="10"/>
      <c r="C89" s="10"/>
      <c r="D89" s="10"/>
      <c r="E89" s="10"/>
      <c r="F89" s="10"/>
      <c r="G89" s="10"/>
    </row>
    <row r="90" spans="1:7" ht="15.75" customHeight="1">
      <c r="A90" s="10"/>
      <c r="B90" s="10"/>
      <c r="C90" s="10"/>
      <c r="D90" s="10"/>
      <c r="E90" s="10"/>
      <c r="F90" s="10"/>
      <c r="G90" s="10"/>
    </row>
    <row r="91" spans="1:7" ht="15.75" customHeight="1">
      <c r="A91" s="10"/>
      <c r="B91" s="10"/>
      <c r="C91" s="10"/>
      <c r="D91" s="10"/>
      <c r="E91" s="10"/>
      <c r="F91" s="10"/>
      <c r="G91" s="10"/>
    </row>
    <row r="92" spans="1:7" ht="15.75" customHeight="1">
      <c r="A92" s="10"/>
      <c r="B92" s="10"/>
      <c r="C92" s="10"/>
      <c r="D92" s="10"/>
      <c r="E92" s="10"/>
      <c r="F92" s="10"/>
      <c r="G92" s="10"/>
    </row>
    <row r="93" spans="1:7" ht="15.75" customHeight="1">
      <c r="A93" s="10"/>
      <c r="B93" s="10"/>
      <c r="C93" s="10"/>
      <c r="D93" s="10"/>
      <c r="E93" s="10"/>
      <c r="F93" s="10"/>
      <c r="G93" s="10"/>
    </row>
    <row r="94" spans="1:7" ht="15.75" customHeight="1">
      <c r="A94" s="10"/>
      <c r="B94" s="10"/>
      <c r="C94" s="10"/>
      <c r="D94" s="10"/>
      <c r="E94" s="10"/>
      <c r="F94" s="10"/>
      <c r="G94" s="10"/>
    </row>
    <row r="95" spans="1:7" ht="15.75" customHeight="1">
      <c r="A95" s="10"/>
      <c r="B95" s="10"/>
      <c r="C95" s="10"/>
      <c r="D95" s="10"/>
      <c r="E95" s="10"/>
      <c r="F95" s="10"/>
      <c r="G95" s="10"/>
    </row>
    <row r="96" spans="1:7" ht="15.75" customHeight="1">
      <c r="A96" s="10"/>
      <c r="B96" s="10"/>
      <c r="C96" s="10"/>
      <c r="D96" s="10"/>
      <c r="E96" s="10"/>
      <c r="F96" s="10"/>
      <c r="G96" s="10"/>
    </row>
    <row r="97" spans="1:7" ht="15.75" customHeight="1">
      <c r="A97" s="10"/>
      <c r="B97" s="10"/>
      <c r="C97" s="10"/>
      <c r="D97" s="10"/>
      <c r="E97" s="10"/>
      <c r="F97" s="10"/>
      <c r="G97" s="10"/>
    </row>
    <row r="98" spans="1:7" ht="15.75" customHeight="1">
      <c r="A98" s="10"/>
      <c r="B98" s="10"/>
      <c r="C98" s="10"/>
      <c r="D98" s="10"/>
      <c r="E98" s="10"/>
      <c r="F98" s="10"/>
      <c r="G98" s="10"/>
    </row>
    <row r="99" spans="1:7" ht="15.75" customHeight="1">
      <c r="A99" s="10"/>
      <c r="B99" s="10"/>
      <c r="C99" s="10"/>
      <c r="D99" s="10"/>
      <c r="E99" s="10"/>
      <c r="F99" s="10"/>
      <c r="G99" s="10"/>
    </row>
    <row r="100" spans="1:7" ht="15.75" customHeight="1">
      <c r="A100" s="10"/>
      <c r="B100" s="10"/>
      <c r="C100" s="10"/>
      <c r="D100" s="10"/>
      <c r="E100" s="10"/>
      <c r="F100" s="10"/>
      <c r="G100" s="10"/>
    </row>
    <row r="101" spans="1:7" ht="15.75" customHeight="1">
      <c r="A101" s="10"/>
      <c r="B101" s="10"/>
      <c r="C101" s="10"/>
      <c r="D101" s="10"/>
      <c r="E101" s="10"/>
      <c r="F101" s="10"/>
      <c r="G101" s="10"/>
    </row>
    <row r="102" spans="1:7" ht="15.75" customHeight="1">
      <c r="A102" s="10"/>
      <c r="B102" s="10"/>
      <c r="C102" s="10"/>
      <c r="D102" s="10"/>
      <c r="E102" s="10"/>
      <c r="F102" s="10"/>
      <c r="G102" s="10"/>
    </row>
    <row r="103" spans="1:7" ht="15.75" customHeight="1">
      <c r="A103" s="10"/>
      <c r="B103" s="10"/>
      <c r="C103" s="10"/>
      <c r="D103" s="10"/>
      <c r="E103" s="10"/>
      <c r="F103" s="10"/>
      <c r="G103" s="10"/>
    </row>
    <row r="104" spans="1:7" ht="15.75" customHeight="1">
      <c r="A104" s="10"/>
      <c r="B104" s="10"/>
      <c r="C104" s="10"/>
      <c r="D104" s="10"/>
      <c r="E104" s="10"/>
      <c r="F104" s="10"/>
      <c r="G104" s="10"/>
    </row>
    <row r="105" spans="1:7" ht="15.75" customHeight="1">
      <c r="A105" s="10"/>
      <c r="B105" s="10"/>
      <c r="C105" s="10"/>
      <c r="D105" s="10"/>
      <c r="E105" s="10"/>
      <c r="F105" s="10"/>
      <c r="G105" s="10"/>
    </row>
    <row r="106" spans="1:7" ht="15.75" customHeight="1">
      <c r="A106" s="10"/>
      <c r="B106" s="10"/>
      <c r="C106" s="10"/>
      <c r="D106" s="10"/>
      <c r="E106" s="10"/>
      <c r="F106" s="10"/>
      <c r="G106" s="10"/>
    </row>
    <row r="107" spans="1:7" ht="15.75" customHeight="1">
      <c r="A107" s="10"/>
      <c r="B107" s="10"/>
      <c r="C107" s="10"/>
      <c r="D107" s="10"/>
      <c r="E107" s="10"/>
      <c r="F107" s="10"/>
      <c r="G107" s="10"/>
    </row>
    <row r="108" spans="1:7" ht="15.75" customHeight="1">
      <c r="A108" s="10"/>
      <c r="B108" s="10"/>
      <c r="C108" s="10"/>
      <c r="D108" s="10"/>
      <c r="E108" s="10"/>
      <c r="F108" s="10"/>
      <c r="G108" s="10"/>
    </row>
    <row r="109" spans="1:7" ht="15.75" customHeight="1">
      <c r="A109" s="10"/>
      <c r="B109" s="10"/>
      <c r="C109" s="10"/>
      <c r="D109" s="10"/>
      <c r="E109" s="10"/>
      <c r="F109" s="10"/>
      <c r="G109" s="10"/>
    </row>
    <row r="110" spans="1:7" ht="15.75" customHeight="1">
      <c r="A110" s="10"/>
      <c r="B110" s="10"/>
      <c r="C110" s="10"/>
      <c r="D110" s="10"/>
      <c r="E110" s="10"/>
      <c r="F110" s="10"/>
      <c r="G110" s="10"/>
    </row>
    <row r="111" spans="1:7" ht="15.75" customHeight="1">
      <c r="A111" s="10"/>
      <c r="B111" s="10"/>
      <c r="C111" s="10"/>
      <c r="D111" s="10"/>
      <c r="E111" s="10"/>
      <c r="F111" s="10"/>
      <c r="G111" s="10"/>
    </row>
    <row r="112" spans="1:7" ht="15.75" customHeight="1">
      <c r="A112" s="10"/>
      <c r="B112" s="10"/>
      <c r="C112" s="10"/>
      <c r="D112" s="10"/>
      <c r="E112" s="10"/>
      <c r="F112" s="10"/>
      <c r="G112" s="10"/>
    </row>
    <row r="113" spans="1:7" ht="15.75" customHeight="1">
      <c r="A113" s="10"/>
      <c r="B113" s="10"/>
      <c r="C113" s="10"/>
      <c r="D113" s="10"/>
      <c r="E113" s="10"/>
      <c r="F113" s="10"/>
      <c r="G113" s="10"/>
    </row>
    <row r="114" spans="1:7" ht="15.75" customHeight="1">
      <c r="A114" s="10"/>
      <c r="B114" s="10"/>
      <c r="C114" s="10"/>
      <c r="D114" s="10"/>
      <c r="E114" s="10"/>
      <c r="F114" s="10"/>
      <c r="G114" s="10"/>
    </row>
    <row r="115" spans="1:7" ht="15.75" customHeight="1">
      <c r="A115" s="10"/>
      <c r="B115" s="10"/>
      <c r="C115" s="10"/>
      <c r="D115" s="10"/>
      <c r="E115" s="10"/>
      <c r="F115" s="10"/>
      <c r="G115" s="10"/>
    </row>
    <row r="116" spans="1:7" ht="15.75" customHeight="1">
      <c r="A116" s="10"/>
      <c r="B116" s="10"/>
      <c r="C116" s="10"/>
      <c r="D116" s="10"/>
      <c r="E116" s="10"/>
      <c r="F116" s="10"/>
      <c r="G116" s="10"/>
    </row>
    <row r="117" spans="1:7" ht="15.75" customHeight="1">
      <c r="A117" s="10"/>
      <c r="B117" s="10"/>
      <c r="C117" s="10"/>
      <c r="D117" s="10"/>
      <c r="E117" s="10"/>
      <c r="F117" s="10"/>
      <c r="G117" s="10"/>
    </row>
    <row r="118" spans="1:7" ht="15.75" customHeight="1">
      <c r="A118" s="22"/>
      <c r="B118" s="10"/>
      <c r="C118" s="10"/>
      <c r="D118" s="10"/>
      <c r="E118" s="10"/>
      <c r="F118" s="10"/>
      <c r="G118" s="10"/>
    </row>
    <row r="119" spans="1:7" ht="15.75" customHeight="1">
      <c r="A119" s="22"/>
      <c r="B119" s="56"/>
      <c r="C119" s="56"/>
      <c r="D119" s="56"/>
      <c r="E119" s="56"/>
      <c r="F119" s="56"/>
      <c r="G119" s="56"/>
    </row>
    <row r="120" spans="1:7" ht="15.75" customHeight="1">
      <c r="A120" s="22"/>
      <c r="B120" s="56"/>
      <c r="C120" s="56"/>
      <c r="D120" s="56"/>
      <c r="E120" s="56"/>
      <c r="F120" s="56"/>
      <c r="G120" s="56"/>
    </row>
    <row r="121" spans="1:7" ht="15.75" customHeight="1">
      <c r="A121" s="22"/>
      <c r="B121" s="56"/>
      <c r="C121" s="56"/>
      <c r="D121" s="56"/>
      <c r="E121" s="56"/>
      <c r="F121" s="56"/>
      <c r="G121" s="56"/>
    </row>
    <row r="122" spans="1:7" ht="15.75" customHeight="1">
      <c r="A122" s="22"/>
      <c r="B122" s="56"/>
      <c r="C122" s="56"/>
      <c r="D122" s="56"/>
      <c r="E122" s="56"/>
      <c r="F122" s="56"/>
      <c r="G122" s="56"/>
    </row>
    <row r="123" spans="1:7" ht="15.75" customHeight="1">
      <c r="A123" s="22"/>
      <c r="B123" s="56"/>
      <c r="C123" s="56"/>
      <c r="D123" s="56"/>
      <c r="E123" s="56"/>
      <c r="F123" s="56"/>
      <c r="G123" s="56"/>
    </row>
    <row r="124" spans="1:7" ht="15.75" customHeight="1">
      <c r="A124" s="22"/>
      <c r="B124" s="56"/>
      <c r="C124" s="56"/>
      <c r="D124" s="56"/>
      <c r="E124" s="56"/>
      <c r="F124" s="56"/>
      <c r="G124" s="56"/>
    </row>
    <row r="125" spans="1:7" ht="15.75" customHeight="1">
      <c r="A125" s="22"/>
      <c r="B125" s="56"/>
      <c r="C125" s="56"/>
      <c r="D125" s="56"/>
      <c r="E125" s="56"/>
      <c r="F125" s="56"/>
      <c r="G125" s="56"/>
    </row>
    <row r="126" spans="1:7" ht="15.75" customHeight="1">
      <c r="A126" s="22"/>
      <c r="B126" s="56"/>
      <c r="C126" s="56"/>
      <c r="D126" s="56"/>
      <c r="E126" s="56"/>
      <c r="F126" s="56"/>
      <c r="G126" s="56"/>
    </row>
    <row r="127" ht="15.75" customHeight="1"/>
    <row r="128" ht="15.75" customHeight="1"/>
    <row r="129" ht="15.75" customHeight="1"/>
    <row r="130" ht="15.75" customHeight="1"/>
  </sheetData>
  <sheetProtection password="E9BB" sheet="1" sort="0" autoFilter="0" pivotTables="0"/>
  <mergeCells count="2">
    <mergeCell ref="A4:G4"/>
    <mergeCell ref="A70:G7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4"/>
  <sheetViews>
    <sheetView showGridLines="0" zoomScalePageLayoutView="0" workbookViewId="0" topLeftCell="A1">
      <selection activeCell="C88" sqref="C88"/>
    </sheetView>
  </sheetViews>
  <sheetFormatPr defaultColWidth="9.140625" defaultRowHeight="15" outlineLevelRow="1"/>
  <cols>
    <col min="1" max="1" width="5.8515625" style="10" customWidth="1"/>
    <col min="2" max="2" width="29.8515625" style="10" customWidth="1"/>
    <col min="3" max="12" width="9.7109375" style="56" customWidth="1"/>
    <col min="13" max="15" width="9.140625" style="10" customWidth="1"/>
    <col min="16" max="16" width="21.8515625" style="10" customWidth="1"/>
    <col min="17" max="17" width="9.140625" style="10" customWidth="1"/>
    <col min="18" max="18" width="12.421875" style="10" customWidth="1"/>
    <col min="19" max="16384" width="9.140625" style="10" customWidth="1"/>
  </cols>
  <sheetData>
    <row r="1" spans="1:12" s="2" customFormat="1" ht="12.75">
      <c r="A1" s="2" t="s">
        <v>221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ht="12.75">
      <c r="A2" s="2" t="s">
        <v>325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9" ht="15" customHeight="1">
      <c r="B3" s="745"/>
      <c r="C3" s="745"/>
      <c r="D3" s="745"/>
      <c r="E3" s="745"/>
      <c r="F3" s="745"/>
      <c r="G3" s="745"/>
      <c r="H3" s="745"/>
      <c r="I3" s="745"/>
    </row>
    <row r="4" spans="1:12" s="27" customFormat="1" ht="16.5" customHeight="1">
      <c r="A4" s="741" t="s">
        <v>87</v>
      </c>
      <c r="B4" s="742"/>
      <c r="C4" s="743"/>
      <c r="D4" s="743"/>
      <c r="E4" s="743"/>
      <c r="F4" s="743"/>
      <c r="G4" s="743"/>
      <c r="H4" s="743"/>
      <c r="I4" s="743"/>
      <c r="J4" s="743"/>
      <c r="K4" s="743"/>
      <c r="L4" s="744"/>
    </row>
    <row r="5" spans="1:21" s="27" customFormat="1" ht="31.5" customHeight="1">
      <c r="A5" s="58"/>
      <c r="B5" s="59"/>
      <c r="C5" s="749" t="s">
        <v>101</v>
      </c>
      <c r="D5" s="750"/>
      <c r="E5" s="750"/>
      <c r="F5" s="751"/>
      <c r="G5" s="746" t="s">
        <v>100</v>
      </c>
      <c r="H5" s="747"/>
      <c r="I5" s="747"/>
      <c r="J5" s="747"/>
      <c r="K5" s="747"/>
      <c r="L5" s="748"/>
      <c r="N5" s="11"/>
      <c r="P5" s="11"/>
      <c r="Q5" s="11"/>
      <c r="R5" s="11"/>
      <c r="S5" s="11"/>
      <c r="T5" s="11"/>
      <c r="U5" s="11"/>
    </row>
    <row r="6" spans="1:22" s="27" customFormat="1" ht="45" customHeight="1">
      <c r="A6" s="60" t="s">
        <v>88</v>
      </c>
      <c r="B6" s="61" t="s">
        <v>0</v>
      </c>
      <c r="C6" s="62" t="s">
        <v>187</v>
      </c>
      <c r="D6" s="63" t="s">
        <v>99</v>
      </c>
      <c r="E6" s="63" t="s">
        <v>296</v>
      </c>
      <c r="F6" s="63" t="s">
        <v>3</v>
      </c>
      <c r="G6" s="62" t="s">
        <v>187</v>
      </c>
      <c r="H6" s="63" t="s">
        <v>99</v>
      </c>
      <c r="I6" s="63" t="s">
        <v>3</v>
      </c>
      <c r="J6" s="64" t="s">
        <v>102</v>
      </c>
      <c r="K6" s="64" t="s">
        <v>19</v>
      </c>
      <c r="L6" s="65" t="s">
        <v>20</v>
      </c>
      <c r="N6" s="11"/>
      <c r="O6"/>
      <c r="P6"/>
      <c r="Q6"/>
      <c r="R6"/>
      <c r="S6" s="535"/>
      <c r="T6"/>
      <c r="U6"/>
      <c r="V6"/>
    </row>
    <row r="7" spans="1:25" ht="15.75" customHeight="1" outlineLevel="1">
      <c r="A7" s="570" t="s">
        <v>141</v>
      </c>
      <c r="B7" s="559" t="s">
        <v>58</v>
      </c>
      <c r="C7" s="560">
        <v>0.7776427703523694</v>
      </c>
      <c r="D7" s="560">
        <v>0</v>
      </c>
      <c r="E7" s="560">
        <v>0.7776427703523694</v>
      </c>
      <c r="F7" s="560">
        <v>0.2223572296476306</v>
      </c>
      <c r="G7" s="561">
        <v>6.4</v>
      </c>
      <c r="H7" s="562">
        <v>0</v>
      </c>
      <c r="I7" s="563">
        <v>1.83</v>
      </c>
      <c r="J7" s="562">
        <v>8.23</v>
      </c>
      <c r="K7" s="562">
        <v>1.03</v>
      </c>
      <c r="L7" s="564">
        <v>9.26</v>
      </c>
      <c r="M7" s="22"/>
      <c r="N7" s="70"/>
      <c r="O7" s="451"/>
      <c r="P7" s="452"/>
      <c r="Q7" s="452"/>
      <c r="R7" s="452"/>
      <c r="S7" s="535"/>
      <c r="T7" s="533"/>
      <c r="U7" s="533"/>
      <c r="V7" s="533"/>
      <c r="X7" s="451"/>
      <c r="Y7" s="452"/>
    </row>
    <row r="8" spans="1:25" ht="15.75" customHeight="1" outlineLevel="1">
      <c r="A8" s="75" t="s">
        <v>142</v>
      </c>
      <c r="B8" s="536" t="s">
        <v>67</v>
      </c>
      <c r="C8" s="66">
        <v>0.6403508771929823</v>
      </c>
      <c r="D8" s="66">
        <v>0.17543859649122806</v>
      </c>
      <c r="E8" s="66">
        <v>0.8157894736842104</v>
      </c>
      <c r="F8" s="66">
        <v>0.18421052631578944</v>
      </c>
      <c r="G8" s="67">
        <v>0.73</v>
      </c>
      <c r="H8" s="68">
        <v>0.2</v>
      </c>
      <c r="I8" s="69">
        <v>0.21</v>
      </c>
      <c r="J8" s="68">
        <v>1.1400000000000001</v>
      </c>
      <c r="K8" s="68">
        <v>0.45</v>
      </c>
      <c r="L8" s="18">
        <v>1.59</v>
      </c>
      <c r="M8" s="22"/>
      <c r="N8" s="70"/>
      <c r="O8" s="451"/>
      <c r="P8" s="452"/>
      <c r="Q8" s="452"/>
      <c r="R8" s="452"/>
      <c r="S8" s="535"/>
      <c r="T8" s="533"/>
      <c r="U8" s="533"/>
      <c r="V8" s="533"/>
      <c r="X8" s="451"/>
      <c r="Y8" s="452"/>
    </row>
    <row r="9" spans="1:25" ht="15.75" customHeight="1" outlineLevel="1">
      <c r="A9" s="570" t="s">
        <v>146</v>
      </c>
      <c r="B9" s="559" t="s">
        <v>81</v>
      </c>
      <c r="C9" s="560">
        <v>0.550755939524838</v>
      </c>
      <c r="D9" s="560">
        <v>0</v>
      </c>
      <c r="E9" s="560">
        <v>0.550755939524838</v>
      </c>
      <c r="F9" s="560">
        <v>0.449244060475162</v>
      </c>
      <c r="G9" s="561">
        <v>5.1</v>
      </c>
      <c r="H9" s="562">
        <v>0</v>
      </c>
      <c r="I9" s="563">
        <v>4.16</v>
      </c>
      <c r="J9" s="562">
        <v>9.26</v>
      </c>
      <c r="K9" s="562">
        <v>0.9</v>
      </c>
      <c r="L9" s="564">
        <v>10.16</v>
      </c>
      <c r="M9" s="22"/>
      <c r="N9" s="70"/>
      <c r="O9" s="451"/>
      <c r="P9" s="452"/>
      <c r="Q9" s="452"/>
      <c r="R9" s="452"/>
      <c r="S9" s="535"/>
      <c r="T9" s="533"/>
      <c r="U9" s="533"/>
      <c r="V9" s="533"/>
      <c r="X9" s="451"/>
      <c r="Y9" s="452"/>
    </row>
    <row r="10" spans="1:25" ht="15.75" customHeight="1" outlineLevel="1">
      <c r="A10" s="75" t="s">
        <v>147</v>
      </c>
      <c r="B10" s="536" t="s">
        <v>66</v>
      </c>
      <c r="C10" s="66">
        <v>0.5367170626349892</v>
      </c>
      <c r="D10" s="66">
        <v>0</v>
      </c>
      <c r="E10" s="66">
        <v>0.5367170626349892</v>
      </c>
      <c r="F10" s="66">
        <v>0.4632829373650108</v>
      </c>
      <c r="G10" s="67">
        <v>4.97</v>
      </c>
      <c r="H10" s="68">
        <v>0</v>
      </c>
      <c r="I10" s="69">
        <v>4.29</v>
      </c>
      <c r="J10" s="68">
        <v>9.26</v>
      </c>
      <c r="K10" s="68">
        <v>0.5</v>
      </c>
      <c r="L10" s="18">
        <v>9.76</v>
      </c>
      <c r="M10" s="22"/>
      <c r="N10" s="70"/>
      <c r="O10" s="451"/>
      <c r="P10" s="452"/>
      <c r="Q10" s="452"/>
      <c r="R10" s="452"/>
      <c r="S10" s="535"/>
      <c r="T10" s="533"/>
      <c r="U10" s="533"/>
      <c r="V10" s="533"/>
      <c r="X10" s="451"/>
      <c r="Y10" s="452"/>
    </row>
    <row r="11" spans="1:25" ht="15.75" customHeight="1" outlineLevel="1">
      <c r="A11" s="570" t="s">
        <v>143</v>
      </c>
      <c r="B11" s="559" t="s">
        <v>53</v>
      </c>
      <c r="C11" s="560">
        <v>0.46482661004954</v>
      </c>
      <c r="D11" s="560">
        <v>0.08676574663835811</v>
      </c>
      <c r="E11" s="560">
        <v>0.5515923566878981</v>
      </c>
      <c r="F11" s="560">
        <v>0.4484076433121019</v>
      </c>
      <c r="G11" s="561">
        <v>98.52</v>
      </c>
      <c r="H11" s="562">
        <v>18.39</v>
      </c>
      <c r="I11" s="563">
        <v>95.03999999999999</v>
      </c>
      <c r="J11" s="562">
        <v>211.95</v>
      </c>
      <c r="K11" s="562">
        <v>18</v>
      </c>
      <c r="L11" s="564">
        <v>229.95</v>
      </c>
      <c r="M11" s="22"/>
      <c r="N11" s="70"/>
      <c r="O11" s="451"/>
      <c r="P11" s="452"/>
      <c r="Q11" s="452"/>
      <c r="R11" s="452"/>
      <c r="S11" s="535"/>
      <c r="T11" s="533"/>
      <c r="U11" s="533"/>
      <c r="V11" s="533"/>
      <c r="X11" s="451"/>
      <c r="Y11" s="452"/>
    </row>
    <row r="12" spans="1:25" ht="15.75" customHeight="1" outlineLevel="1">
      <c r="A12" s="75" t="s">
        <v>294</v>
      </c>
      <c r="B12" s="536" t="s">
        <v>32</v>
      </c>
      <c r="C12" s="66">
        <v>0.4367343207167672</v>
      </c>
      <c r="D12" s="66">
        <v>0.251325653684403</v>
      </c>
      <c r="E12" s="66">
        <v>0.6880599744011702</v>
      </c>
      <c r="F12" s="66">
        <v>0.31194002559882983</v>
      </c>
      <c r="G12" s="67">
        <v>47.769999999999996</v>
      </c>
      <c r="H12" s="68">
        <v>27.49</v>
      </c>
      <c r="I12" s="69">
        <v>34.120000000000005</v>
      </c>
      <c r="J12" s="68">
        <v>109.38</v>
      </c>
      <c r="K12" s="68">
        <v>7.379999999999999</v>
      </c>
      <c r="L12" s="18">
        <v>116.75999999999999</v>
      </c>
      <c r="M12" s="22"/>
      <c r="N12" s="70"/>
      <c r="O12" s="451"/>
      <c r="P12" s="452"/>
      <c r="Q12" s="452"/>
      <c r="R12" s="452"/>
      <c r="S12" s="535"/>
      <c r="T12" s="533"/>
      <c r="U12" s="533"/>
      <c r="V12" s="533"/>
      <c r="X12" s="451"/>
      <c r="Y12" s="452"/>
    </row>
    <row r="13" spans="1:25" ht="15.75" customHeight="1" outlineLevel="1">
      <c r="A13" s="570" t="s">
        <v>294</v>
      </c>
      <c r="B13" s="559" t="s">
        <v>62</v>
      </c>
      <c r="C13" s="560">
        <v>0.4362657091561939</v>
      </c>
      <c r="D13" s="560">
        <v>0.26032315978456017</v>
      </c>
      <c r="E13" s="560">
        <v>0.696588868940754</v>
      </c>
      <c r="F13" s="560">
        <v>0.303411131059246</v>
      </c>
      <c r="G13" s="561">
        <v>4.859999999999999</v>
      </c>
      <c r="H13" s="562">
        <v>2.9</v>
      </c>
      <c r="I13" s="563">
        <v>3.38</v>
      </c>
      <c r="J13" s="562">
        <v>11.139999999999999</v>
      </c>
      <c r="K13" s="562">
        <v>1.41</v>
      </c>
      <c r="L13" s="564">
        <v>12.549999999999999</v>
      </c>
      <c r="M13" s="22"/>
      <c r="N13" s="70"/>
      <c r="O13" s="451"/>
      <c r="P13" s="452"/>
      <c r="Q13" s="452"/>
      <c r="R13" s="452"/>
      <c r="S13" s="535"/>
      <c r="T13" s="533"/>
      <c r="U13" s="533"/>
      <c r="V13" s="533"/>
      <c r="X13" s="451"/>
      <c r="Y13" s="452"/>
    </row>
    <row r="14" spans="1:25" ht="15.75" customHeight="1" outlineLevel="1">
      <c r="A14" s="75" t="s">
        <v>294</v>
      </c>
      <c r="B14" s="536" t="s">
        <v>60</v>
      </c>
      <c r="C14" s="66">
        <v>0.4351851851851852</v>
      </c>
      <c r="D14" s="66">
        <v>0.13888888888888887</v>
      </c>
      <c r="E14" s="66">
        <v>0.5740740740740741</v>
      </c>
      <c r="F14" s="66">
        <v>0.4259259259259259</v>
      </c>
      <c r="G14" s="67">
        <v>2.35</v>
      </c>
      <c r="H14" s="68">
        <v>0.75</v>
      </c>
      <c r="I14" s="69">
        <v>2.3</v>
      </c>
      <c r="J14" s="68">
        <v>5.4</v>
      </c>
      <c r="K14" s="68">
        <v>1.2</v>
      </c>
      <c r="L14" s="18">
        <v>6.6000000000000005</v>
      </c>
      <c r="M14" s="22"/>
      <c r="N14" s="70"/>
      <c r="O14" s="451"/>
      <c r="P14" s="452"/>
      <c r="Q14" s="452"/>
      <c r="R14" s="452"/>
      <c r="S14" s="535"/>
      <c r="T14" s="533"/>
      <c r="U14" s="533"/>
      <c r="V14" s="533"/>
      <c r="X14" s="451"/>
      <c r="Y14" s="452"/>
    </row>
    <row r="15" spans="1:25" ht="15.75" customHeight="1" outlineLevel="1">
      <c r="A15" s="570" t="s">
        <v>150</v>
      </c>
      <c r="B15" s="559" t="s">
        <v>59</v>
      </c>
      <c r="C15" s="560">
        <v>0.424892703862661</v>
      </c>
      <c r="D15" s="560">
        <v>0</v>
      </c>
      <c r="E15" s="560">
        <v>0.424892703862661</v>
      </c>
      <c r="F15" s="560">
        <v>0.575107296137339</v>
      </c>
      <c r="G15" s="561">
        <v>2.97</v>
      </c>
      <c r="H15" s="562">
        <v>0</v>
      </c>
      <c r="I15" s="563">
        <v>4.02</v>
      </c>
      <c r="J15" s="562">
        <v>6.99</v>
      </c>
      <c r="K15" s="562">
        <v>0.3</v>
      </c>
      <c r="L15" s="564">
        <v>7.29</v>
      </c>
      <c r="M15" s="22"/>
      <c r="N15" s="70"/>
      <c r="O15" s="451"/>
      <c r="P15" s="452"/>
      <c r="Q15" s="452"/>
      <c r="R15" s="452"/>
      <c r="S15" s="535"/>
      <c r="T15" s="533"/>
      <c r="U15" s="533"/>
      <c r="V15" s="533"/>
      <c r="X15" s="451"/>
      <c r="Y15" s="452"/>
    </row>
    <row r="16" spans="1:25" ht="15.75" customHeight="1" outlineLevel="1">
      <c r="A16" s="75" t="s">
        <v>303</v>
      </c>
      <c r="B16" s="536" t="s">
        <v>64</v>
      </c>
      <c r="C16" s="66">
        <v>0.41042047531992687</v>
      </c>
      <c r="D16" s="66">
        <v>0.12157221206581352</v>
      </c>
      <c r="E16" s="66">
        <v>0.5319926873857403</v>
      </c>
      <c r="F16" s="66">
        <v>0.46800731261425954</v>
      </c>
      <c r="G16" s="67">
        <v>4.49</v>
      </c>
      <c r="H16" s="68">
        <v>1.33</v>
      </c>
      <c r="I16" s="69">
        <v>5.12</v>
      </c>
      <c r="J16" s="68">
        <v>10.940000000000001</v>
      </c>
      <c r="K16" s="68">
        <v>2.37</v>
      </c>
      <c r="L16" s="18">
        <v>13.310000000000002</v>
      </c>
      <c r="M16" s="22"/>
      <c r="N16" s="70"/>
      <c r="O16" s="451"/>
      <c r="P16" s="452"/>
      <c r="Q16" s="452"/>
      <c r="R16" s="452"/>
      <c r="S16" s="535"/>
      <c r="T16" s="533"/>
      <c r="U16" s="533"/>
      <c r="V16" s="533"/>
      <c r="X16" s="451"/>
      <c r="Y16" s="452"/>
    </row>
    <row r="17" spans="1:25" ht="15.75" customHeight="1" outlineLevel="1">
      <c r="A17" s="570" t="s">
        <v>303</v>
      </c>
      <c r="B17" s="559" t="s">
        <v>48</v>
      </c>
      <c r="C17" s="560">
        <v>0.405202130993419</v>
      </c>
      <c r="D17" s="560">
        <v>0.04622375430899405</v>
      </c>
      <c r="E17" s="560">
        <v>0.45142588530241307</v>
      </c>
      <c r="F17" s="560">
        <v>0.5485741146975869</v>
      </c>
      <c r="G17" s="561">
        <v>25.86</v>
      </c>
      <c r="H17" s="562">
        <v>2.95</v>
      </c>
      <c r="I17" s="563">
        <v>35.01</v>
      </c>
      <c r="J17" s="562">
        <v>63.82</v>
      </c>
      <c r="K17" s="562">
        <v>5.470000000000001</v>
      </c>
      <c r="L17" s="564">
        <v>69.29</v>
      </c>
      <c r="M17" s="22"/>
      <c r="N17" s="70"/>
      <c r="O17" s="451"/>
      <c r="P17" s="452"/>
      <c r="Q17" s="452"/>
      <c r="R17" s="452"/>
      <c r="S17" s="535"/>
      <c r="T17" s="533"/>
      <c r="U17" s="533"/>
      <c r="V17" s="533"/>
      <c r="X17" s="451"/>
      <c r="Y17" s="452"/>
    </row>
    <row r="18" spans="1:25" ht="15.75" customHeight="1" outlineLevel="1">
      <c r="A18" s="75" t="s">
        <v>109</v>
      </c>
      <c r="B18" s="536" t="s">
        <v>34</v>
      </c>
      <c r="C18" s="66">
        <v>0.3741570985966831</v>
      </c>
      <c r="D18" s="66">
        <v>0.0903954802259887</v>
      </c>
      <c r="E18" s="66">
        <v>0.4645525788226718</v>
      </c>
      <c r="F18" s="66">
        <v>0.5354474211773281</v>
      </c>
      <c r="G18" s="67">
        <v>20.53</v>
      </c>
      <c r="H18" s="68">
        <v>4.96</v>
      </c>
      <c r="I18" s="69">
        <v>29.379999999999995</v>
      </c>
      <c r="J18" s="68">
        <v>54.87</v>
      </c>
      <c r="K18" s="68">
        <v>7.5</v>
      </c>
      <c r="L18" s="18">
        <v>62.37</v>
      </c>
      <c r="M18" s="22"/>
      <c r="N18" s="70"/>
      <c r="O18" s="451"/>
      <c r="P18" s="452"/>
      <c r="Q18" s="452"/>
      <c r="R18" s="452"/>
      <c r="S18" s="535"/>
      <c r="T18" s="533"/>
      <c r="U18" s="533"/>
      <c r="V18" s="533"/>
      <c r="X18" s="451"/>
      <c r="Y18" s="452"/>
    </row>
    <row r="19" spans="1:25" ht="15.75" customHeight="1" outlineLevel="1">
      <c r="A19" s="570" t="s">
        <v>110</v>
      </c>
      <c r="B19" s="559" t="s">
        <v>29</v>
      </c>
      <c r="C19" s="560">
        <v>0.3571378216425802</v>
      </c>
      <c r="D19" s="560">
        <v>0.17476207261191398</v>
      </c>
      <c r="E19" s="560">
        <v>0.5318998942544941</v>
      </c>
      <c r="F19" s="560">
        <v>0.46810010574550587</v>
      </c>
      <c r="G19" s="561">
        <v>50.66</v>
      </c>
      <c r="H19" s="562">
        <v>24.79</v>
      </c>
      <c r="I19" s="563">
        <v>66.4</v>
      </c>
      <c r="J19" s="562">
        <v>141.85</v>
      </c>
      <c r="K19" s="562">
        <v>9.49</v>
      </c>
      <c r="L19" s="564">
        <v>151.34</v>
      </c>
      <c r="M19" s="22"/>
      <c r="N19" s="70"/>
      <c r="O19" s="451"/>
      <c r="P19" s="452"/>
      <c r="Q19" s="452"/>
      <c r="R19" s="452"/>
      <c r="S19" s="535"/>
      <c r="T19" s="533"/>
      <c r="U19" s="533"/>
      <c r="V19" s="533"/>
      <c r="X19" s="451"/>
      <c r="Y19" s="452"/>
    </row>
    <row r="20" spans="1:25" ht="15.75" customHeight="1" outlineLevel="1">
      <c r="A20" s="75" t="s">
        <v>326</v>
      </c>
      <c r="B20" s="536" t="s">
        <v>25</v>
      </c>
      <c r="C20" s="66">
        <v>0.34473118728224805</v>
      </c>
      <c r="D20" s="66">
        <v>0.12840840339640747</v>
      </c>
      <c r="E20" s="66">
        <v>0.4731395906786555</v>
      </c>
      <c r="F20" s="66">
        <v>0.5268604093213444</v>
      </c>
      <c r="G20" s="67">
        <v>165.23999999999998</v>
      </c>
      <c r="H20" s="68">
        <v>61.55</v>
      </c>
      <c r="I20" s="69">
        <v>252.54000000000002</v>
      </c>
      <c r="J20" s="68">
        <v>479.33000000000004</v>
      </c>
      <c r="K20" s="68">
        <v>35.8</v>
      </c>
      <c r="L20" s="18">
        <v>515.13</v>
      </c>
      <c r="M20" s="22"/>
      <c r="N20" s="70"/>
      <c r="O20" s="451"/>
      <c r="P20" s="452"/>
      <c r="Q20" s="452"/>
      <c r="R20" s="452"/>
      <c r="S20" s="535"/>
      <c r="T20" s="533"/>
      <c r="U20" s="533"/>
      <c r="V20" s="533"/>
      <c r="X20" s="451"/>
      <c r="Y20" s="452"/>
    </row>
    <row r="21" spans="1:25" ht="15.75" customHeight="1" outlineLevel="1">
      <c r="A21" s="570" t="s">
        <v>326</v>
      </c>
      <c r="B21" s="559" t="s">
        <v>40</v>
      </c>
      <c r="C21" s="560">
        <v>0.3368440167060105</v>
      </c>
      <c r="D21" s="560">
        <v>0.18285818049754857</v>
      </c>
      <c r="E21" s="560">
        <v>0.519702197203559</v>
      </c>
      <c r="F21" s="560">
        <v>0.48029780279644085</v>
      </c>
      <c r="G21" s="561">
        <v>18.55</v>
      </c>
      <c r="H21" s="562">
        <v>10.07</v>
      </c>
      <c r="I21" s="563">
        <v>26.450000000000003</v>
      </c>
      <c r="J21" s="562">
        <v>55.07000000000001</v>
      </c>
      <c r="K21" s="562">
        <v>6.300000000000001</v>
      </c>
      <c r="L21" s="564">
        <v>61.370000000000005</v>
      </c>
      <c r="M21" s="22"/>
      <c r="N21" s="70"/>
      <c r="O21" s="451"/>
      <c r="P21" s="452"/>
      <c r="Q21" s="452"/>
      <c r="R21" s="452"/>
      <c r="S21" s="535"/>
      <c r="T21" s="533"/>
      <c r="U21" s="533"/>
      <c r="V21" s="533"/>
      <c r="X21" s="451"/>
      <c r="Y21" s="452"/>
    </row>
    <row r="22" spans="1:25" ht="15.75" customHeight="1" outlineLevel="1">
      <c r="A22" s="75" t="s">
        <v>326</v>
      </c>
      <c r="B22" s="536" t="s">
        <v>79</v>
      </c>
      <c r="C22" s="66">
        <v>0.3352380952380952</v>
      </c>
      <c r="D22" s="66">
        <v>0.3733333333333333</v>
      </c>
      <c r="E22" s="66">
        <v>0.7085714285714285</v>
      </c>
      <c r="F22" s="66">
        <v>0.2914285714285714</v>
      </c>
      <c r="G22" s="67">
        <v>8.8</v>
      </c>
      <c r="H22" s="68">
        <v>9.8</v>
      </c>
      <c r="I22" s="69">
        <v>7.65</v>
      </c>
      <c r="J22" s="68">
        <v>26.250000000000004</v>
      </c>
      <c r="K22" s="68">
        <v>3.43</v>
      </c>
      <c r="L22" s="18">
        <v>29.680000000000003</v>
      </c>
      <c r="M22" s="22"/>
      <c r="N22" s="70"/>
      <c r="O22" s="451"/>
      <c r="P22" s="452"/>
      <c r="Q22" s="452"/>
      <c r="R22" s="452"/>
      <c r="S22" s="535"/>
      <c r="T22" s="533"/>
      <c r="U22" s="533"/>
      <c r="V22" s="533"/>
      <c r="X22" s="451"/>
      <c r="Y22" s="452"/>
    </row>
    <row r="23" spans="1:25" ht="15.75" customHeight="1" outlineLevel="1">
      <c r="A23" s="570" t="s">
        <v>153</v>
      </c>
      <c r="B23" s="559" t="s">
        <v>49</v>
      </c>
      <c r="C23" s="560">
        <v>0.32501889644746784</v>
      </c>
      <c r="D23" s="560">
        <v>0.009826152683295541</v>
      </c>
      <c r="E23" s="560">
        <v>0.3348450491307634</v>
      </c>
      <c r="F23" s="560">
        <v>0.6651549508692366</v>
      </c>
      <c r="G23" s="561">
        <v>4.3</v>
      </c>
      <c r="H23" s="562">
        <v>0.13</v>
      </c>
      <c r="I23" s="563">
        <v>8.8</v>
      </c>
      <c r="J23" s="562">
        <v>13.23</v>
      </c>
      <c r="K23" s="562">
        <v>1</v>
      </c>
      <c r="L23" s="564">
        <v>14.23</v>
      </c>
      <c r="M23" s="22"/>
      <c r="N23" s="70"/>
      <c r="O23" s="451"/>
      <c r="P23" s="452"/>
      <c r="Q23" s="452"/>
      <c r="R23" s="452"/>
      <c r="S23" s="535"/>
      <c r="T23" s="533"/>
      <c r="U23" s="533"/>
      <c r="V23" s="533"/>
      <c r="X23" s="451"/>
      <c r="Y23" s="452"/>
    </row>
    <row r="24" spans="1:25" ht="15.75" customHeight="1" outlineLevel="1">
      <c r="A24" s="75" t="s">
        <v>154</v>
      </c>
      <c r="B24" s="536" t="s">
        <v>194</v>
      </c>
      <c r="C24" s="66">
        <v>0.32071576049552647</v>
      </c>
      <c r="D24" s="66">
        <v>0.01032346868547832</v>
      </c>
      <c r="E24" s="66">
        <v>0.3310392291810048</v>
      </c>
      <c r="F24" s="66">
        <v>0.6689607708189952</v>
      </c>
      <c r="G24" s="67">
        <v>23.3</v>
      </c>
      <c r="H24" s="68">
        <v>0.75</v>
      </c>
      <c r="I24" s="69">
        <v>48.6</v>
      </c>
      <c r="J24" s="68">
        <v>72.65</v>
      </c>
      <c r="K24" s="68">
        <v>3.5</v>
      </c>
      <c r="L24" s="18">
        <v>76.15</v>
      </c>
      <c r="M24" s="22"/>
      <c r="N24" s="70"/>
      <c r="O24" s="451"/>
      <c r="P24" s="452"/>
      <c r="Q24" s="452"/>
      <c r="R24" s="452"/>
      <c r="S24" s="535"/>
      <c r="T24" s="533"/>
      <c r="U24" s="533"/>
      <c r="V24" s="533"/>
      <c r="X24" s="451"/>
      <c r="Y24" s="452"/>
    </row>
    <row r="25" spans="1:25" ht="15.75" customHeight="1" outlineLevel="1">
      <c r="A25" s="570" t="s">
        <v>155</v>
      </c>
      <c r="B25" s="559" t="s">
        <v>69</v>
      </c>
      <c r="C25" s="560">
        <v>0.3143680776816872</v>
      </c>
      <c r="D25" s="560">
        <v>0.2514034289182218</v>
      </c>
      <c r="E25" s="560">
        <v>0.5657715065999089</v>
      </c>
      <c r="F25" s="560">
        <v>0.43422849340009106</v>
      </c>
      <c r="G25" s="561">
        <v>20.720000000000002</v>
      </c>
      <c r="H25" s="562">
        <v>16.57</v>
      </c>
      <c r="I25" s="563">
        <v>28.62</v>
      </c>
      <c r="J25" s="562">
        <v>65.91</v>
      </c>
      <c r="K25" s="562">
        <v>2.82</v>
      </c>
      <c r="L25" s="564">
        <v>68.72999999999999</v>
      </c>
      <c r="M25" s="22"/>
      <c r="N25" s="70"/>
      <c r="O25" s="451"/>
      <c r="P25" s="452"/>
      <c r="Q25" s="452"/>
      <c r="R25" s="452"/>
      <c r="S25" s="535"/>
      <c r="T25" s="533"/>
      <c r="U25" s="533"/>
      <c r="V25" s="533"/>
      <c r="X25" s="451"/>
      <c r="Y25" s="452"/>
    </row>
    <row r="26" spans="1:25" ht="15.75" customHeight="1" outlineLevel="1">
      <c r="A26" s="75" t="s">
        <v>156</v>
      </c>
      <c r="B26" s="536" t="s">
        <v>37</v>
      </c>
      <c r="C26" s="66">
        <v>0.304162724692526</v>
      </c>
      <c r="D26" s="66">
        <v>0.2842951750236518</v>
      </c>
      <c r="E26" s="66">
        <v>0.5884578997161778</v>
      </c>
      <c r="F26" s="66">
        <v>0.4115421002838221</v>
      </c>
      <c r="G26" s="67">
        <v>6.43</v>
      </c>
      <c r="H26" s="68">
        <v>6.01</v>
      </c>
      <c r="I26" s="69">
        <v>8.7</v>
      </c>
      <c r="J26" s="68">
        <v>21.14</v>
      </c>
      <c r="K26" s="68">
        <v>3.85</v>
      </c>
      <c r="L26" s="18">
        <v>24.990000000000002</v>
      </c>
      <c r="M26" s="22"/>
      <c r="N26" s="70"/>
      <c r="O26" s="451"/>
      <c r="P26" s="452"/>
      <c r="Q26" s="452"/>
      <c r="R26" s="452"/>
      <c r="S26" s="535"/>
      <c r="T26" s="533"/>
      <c r="U26" s="533"/>
      <c r="V26" s="533"/>
      <c r="X26" s="451"/>
      <c r="Y26" s="452"/>
    </row>
    <row r="27" spans="1:25" ht="15.75" customHeight="1" outlineLevel="1">
      <c r="A27" s="570" t="s">
        <v>327</v>
      </c>
      <c r="B27" s="559" t="s">
        <v>322</v>
      </c>
      <c r="C27" s="560">
        <v>0.29498269896193774</v>
      </c>
      <c r="D27" s="560">
        <v>0.48875432525951557</v>
      </c>
      <c r="E27" s="560">
        <v>0.7837370242214533</v>
      </c>
      <c r="F27" s="560">
        <v>0.2162629757785467</v>
      </c>
      <c r="G27" s="561">
        <v>6.82</v>
      </c>
      <c r="H27" s="562">
        <v>11.3</v>
      </c>
      <c r="I27" s="563">
        <v>5</v>
      </c>
      <c r="J27" s="562">
        <v>23.12</v>
      </c>
      <c r="K27" s="562">
        <v>0</v>
      </c>
      <c r="L27" s="564">
        <v>23.12</v>
      </c>
      <c r="M27" s="22"/>
      <c r="N27" s="70"/>
      <c r="O27" s="451"/>
      <c r="P27" s="452"/>
      <c r="Q27" s="452"/>
      <c r="R27" s="452"/>
      <c r="S27" s="535"/>
      <c r="T27" s="533"/>
      <c r="U27" s="533"/>
      <c r="V27" s="533"/>
      <c r="X27" s="451"/>
      <c r="Y27" s="452"/>
    </row>
    <row r="28" spans="1:25" ht="15.75" customHeight="1" outlineLevel="1">
      <c r="A28" s="75" t="s">
        <v>327</v>
      </c>
      <c r="B28" s="536" t="s">
        <v>52</v>
      </c>
      <c r="C28" s="66">
        <v>0.2941176470588235</v>
      </c>
      <c r="D28" s="66">
        <v>0.3235294117647059</v>
      </c>
      <c r="E28" s="66">
        <v>0.6176470588235294</v>
      </c>
      <c r="F28" s="66">
        <v>0.38235294117647056</v>
      </c>
      <c r="G28" s="67">
        <v>1</v>
      </c>
      <c r="H28" s="68">
        <v>1.1</v>
      </c>
      <c r="I28" s="69">
        <v>1.3</v>
      </c>
      <c r="J28" s="68">
        <v>3.4000000000000004</v>
      </c>
      <c r="K28" s="68">
        <v>0</v>
      </c>
      <c r="L28" s="18">
        <v>3.4000000000000004</v>
      </c>
      <c r="M28" s="22"/>
      <c r="N28" s="70"/>
      <c r="O28" s="451"/>
      <c r="P28" s="452"/>
      <c r="Q28" s="452"/>
      <c r="R28" s="452"/>
      <c r="S28" s="535"/>
      <c r="T28" s="533"/>
      <c r="U28" s="533"/>
      <c r="V28" s="533"/>
      <c r="X28" s="451"/>
      <c r="Y28" s="452"/>
    </row>
    <row r="29" spans="1:25" ht="15.75" customHeight="1" outlineLevel="1">
      <c r="A29" s="570" t="s">
        <v>327</v>
      </c>
      <c r="B29" s="559" t="s">
        <v>68</v>
      </c>
      <c r="C29" s="560">
        <v>0.2938295788442703</v>
      </c>
      <c r="D29" s="560">
        <v>0</v>
      </c>
      <c r="E29" s="560">
        <v>0.2938295788442703</v>
      </c>
      <c r="F29" s="560">
        <v>0.7061704211557296</v>
      </c>
      <c r="G29" s="561">
        <v>3</v>
      </c>
      <c r="H29" s="562">
        <v>0</v>
      </c>
      <c r="I29" s="563">
        <v>7.21</v>
      </c>
      <c r="J29" s="562">
        <v>10.21</v>
      </c>
      <c r="K29" s="562">
        <v>1.31</v>
      </c>
      <c r="L29" s="564">
        <v>11.520000000000001</v>
      </c>
      <c r="M29" s="22"/>
      <c r="N29" s="70"/>
      <c r="O29" s="451"/>
      <c r="P29" s="452"/>
      <c r="Q29" s="452"/>
      <c r="R29" s="452"/>
      <c r="S29" s="535"/>
      <c r="T29" s="533"/>
      <c r="U29" s="533"/>
      <c r="V29" s="533"/>
      <c r="X29" s="451"/>
      <c r="Y29" s="452"/>
    </row>
    <row r="30" spans="1:25" ht="15.75" customHeight="1" outlineLevel="1">
      <c r="A30" s="75" t="s">
        <v>327</v>
      </c>
      <c r="B30" s="536" t="s">
        <v>72</v>
      </c>
      <c r="C30" s="66">
        <v>0.29156900348036086</v>
      </c>
      <c r="D30" s="66">
        <v>0.24270189644150866</v>
      </c>
      <c r="E30" s="66">
        <v>0.5342708999218695</v>
      </c>
      <c r="F30" s="66">
        <v>0.4657291000781305</v>
      </c>
      <c r="G30" s="67">
        <v>41.050000000000004</v>
      </c>
      <c r="H30" s="68">
        <v>34.17</v>
      </c>
      <c r="I30" s="69">
        <v>65.57</v>
      </c>
      <c r="J30" s="68">
        <v>140.79</v>
      </c>
      <c r="K30" s="68">
        <v>11.58</v>
      </c>
      <c r="L30" s="18">
        <v>152.37</v>
      </c>
      <c r="M30" s="22"/>
      <c r="N30" s="70"/>
      <c r="O30" s="451"/>
      <c r="P30" s="452"/>
      <c r="Q30" s="452"/>
      <c r="R30" s="452"/>
      <c r="S30" s="535"/>
      <c r="T30" s="533"/>
      <c r="U30" s="533"/>
      <c r="V30" s="533"/>
      <c r="X30" s="451"/>
      <c r="Y30" s="452"/>
    </row>
    <row r="31" spans="1:25" ht="15.75" customHeight="1" outlineLevel="1">
      <c r="A31" s="570" t="s">
        <v>327</v>
      </c>
      <c r="B31" s="559" t="s">
        <v>27</v>
      </c>
      <c r="C31" s="560">
        <v>0.2881584665705986</v>
      </c>
      <c r="D31" s="560">
        <v>0.14783046272787573</v>
      </c>
      <c r="E31" s="560">
        <v>0.4359889292984743</v>
      </c>
      <c r="F31" s="560">
        <v>0.5640110707015257</v>
      </c>
      <c r="G31" s="561">
        <v>125.98000000000002</v>
      </c>
      <c r="H31" s="562">
        <v>64.63</v>
      </c>
      <c r="I31" s="563">
        <v>246.58000000000004</v>
      </c>
      <c r="J31" s="562">
        <v>437.19000000000005</v>
      </c>
      <c r="K31" s="562">
        <v>11.819999999999997</v>
      </c>
      <c r="L31" s="564">
        <v>449.01000000000005</v>
      </c>
      <c r="M31" s="22"/>
      <c r="N31" s="70"/>
      <c r="O31" s="451"/>
      <c r="P31" s="452"/>
      <c r="Q31" s="452"/>
      <c r="R31" s="452"/>
      <c r="S31" s="535"/>
      <c r="T31" s="533"/>
      <c r="U31" s="533"/>
      <c r="V31" s="533"/>
      <c r="X31" s="451"/>
      <c r="Y31" s="452"/>
    </row>
    <row r="32" spans="1:25" ht="15.75" customHeight="1" outlineLevel="1">
      <c r="A32" s="75" t="s">
        <v>327</v>
      </c>
      <c r="B32" s="536" t="s">
        <v>26</v>
      </c>
      <c r="C32" s="66">
        <v>0.2868928194297783</v>
      </c>
      <c r="D32" s="66">
        <v>0.04712249208025344</v>
      </c>
      <c r="E32" s="66">
        <v>0.3340153115100317</v>
      </c>
      <c r="F32" s="66">
        <v>0.6659846884899684</v>
      </c>
      <c r="G32" s="67">
        <v>43.47</v>
      </c>
      <c r="H32" s="68">
        <v>7.14</v>
      </c>
      <c r="I32" s="69">
        <v>100.91</v>
      </c>
      <c r="J32" s="68">
        <v>151.51999999999998</v>
      </c>
      <c r="K32" s="68">
        <v>14.139999999999999</v>
      </c>
      <c r="L32" s="18">
        <v>165.65999999999997</v>
      </c>
      <c r="M32" s="22"/>
      <c r="N32" s="70"/>
      <c r="O32" s="451"/>
      <c r="P32" s="452"/>
      <c r="Q32" s="452"/>
      <c r="R32" s="452"/>
      <c r="S32" s="535"/>
      <c r="T32" s="533"/>
      <c r="U32" s="533"/>
      <c r="V32" s="533"/>
      <c r="X32" s="451"/>
      <c r="Y32" s="452"/>
    </row>
    <row r="33" spans="1:25" ht="15.75" customHeight="1" outlineLevel="1">
      <c r="A33" s="570" t="s">
        <v>327</v>
      </c>
      <c r="B33" s="559" t="s">
        <v>56</v>
      </c>
      <c r="C33" s="560">
        <v>0.2855351170568562</v>
      </c>
      <c r="D33" s="560">
        <v>0.2591973244147157</v>
      </c>
      <c r="E33" s="560">
        <v>0.544732441471572</v>
      </c>
      <c r="F33" s="560">
        <v>0.455267558528428</v>
      </c>
      <c r="G33" s="561">
        <v>6.83</v>
      </c>
      <c r="H33" s="562">
        <v>6.2</v>
      </c>
      <c r="I33" s="563">
        <v>10.889999999999999</v>
      </c>
      <c r="J33" s="562">
        <v>23.92</v>
      </c>
      <c r="K33" s="562">
        <v>1.87</v>
      </c>
      <c r="L33" s="564">
        <v>25.790000000000003</v>
      </c>
      <c r="M33" s="22"/>
      <c r="N33" s="70"/>
      <c r="O33" s="451"/>
      <c r="P33" s="452"/>
      <c r="Q33" s="452"/>
      <c r="R33" s="452"/>
      <c r="S33" s="535"/>
      <c r="T33" s="533"/>
      <c r="U33" s="533"/>
      <c r="V33" s="533"/>
      <c r="X33" s="451"/>
      <c r="Y33" s="452"/>
    </row>
    <row r="34" spans="1:25" ht="15.75" customHeight="1" outlineLevel="1">
      <c r="A34" s="75" t="s">
        <v>176</v>
      </c>
      <c r="B34" s="536" t="s">
        <v>31</v>
      </c>
      <c r="C34" s="66">
        <v>0.27761542957334895</v>
      </c>
      <c r="D34" s="66">
        <v>0.17533606078316774</v>
      </c>
      <c r="E34" s="66">
        <v>0.4529514903565167</v>
      </c>
      <c r="F34" s="66">
        <v>0.5470485096434833</v>
      </c>
      <c r="G34" s="67">
        <v>4.75</v>
      </c>
      <c r="H34" s="68">
        <v>3</v>
      </c>
      <c r="I34" s="69">
        <v>9.36</v>
      </c>
      <c r="J34" s="68">
        <v>17.11</v>
      </c>
      <c r="K34" s="68">
        <v>1.75</v>
      </c>
      <c r="L34" s="18">
        <v>18.86</v>
      </c>
      <c r="M34" s="22"/>
      <c r="N34" s="70"/>
      <c r="O34" s="451"/>
      <c r="P34" s="452"/>
      <c r="Q34" s="452"/>
      <c r="R34" s="452"/>
      <c r="S34" s="535"/>
      <c r="T34" s="533"/>
      <c r="U34" s="533"/>
      <c r="V34" s="533"/>
      <c r="X34" s="451"/>
      <c r="Y34" s="452"/>
    </row>
    <row r="35" spans="1:25" ht="15.75" customHeight="1" outlineLevel="1">
      <c r="A35" s="570" t="s">
        <v>176</v>
      </c>
      <c r="B35" s="559" t="s">
        <v>82</v>
      </c>
      <c r="C35" s="560">
        <v>0.2775302355187778</v>
      </c>
      <c r="D35" s="560">
        <v>0.3214513049013367</v>
      </c>
      <c r="E35" s="560">
        <v>0.5989815404201145</v>
      </c>
      <c r="F35" s="560">
        <v>0.4010184595798854</v>
      </c>
      <c r="G35" s="561">
        <v>4.359999999999999</v>
      </c>
      <c r="H35" s="562">
        <v>5.05</v>
      </c>
      <c r="I35" s="563">
        <v>6.3</v>
      </c>
      <c r="J35" s="562">
        <v>15.709999999999999</v>
      </c>
      <c r="K35" s="562">
        <v>1.25</v>
      </c>
      <c r="L35" s="564">
        <v>16.96</v>
      </c>
      <c r="M35" s="22"/>
      <c r="N35" s="70"/>
      <c r="O35" s="451"/>
      <c r="P35" s="452"/>
      <c r="Q35" s="452"/>
      <c r="R35" s="452"/>
      <c r="S35" s="535"/>
      <c r="T35" s="533"/>
      <c r="U35" s="533"/>
      <c r="V35" s="533"/>
      <c r="X35" s="451"/>
      <c r="Y35" s="452"/>
    </row>
    <row r="36" spans="1:25" ht="15.75" customHeight="1" outlineLevel="1">
      <c r="A36" s="75" t="s">
        <v>176</v>
      </c>
      <c r="B36" s="536" t="s">
        <v>54</v>
      </c>
      <c r="C36" s="66">
        <v>0.2762352941176471</v>
      </c>
      <c r="D36" s="66">
        <v>0.24305882352941177</v>
      </c>
      <c r="E36" s="66">
        <v>0.5192941176470589</v>
      </c>
      <c r="F36" s="66">
        <v>0.48070588235294115</v>
      </c>
      <c r="G36" s="67">
        <v>11.74</v>
      </c>
      <c r="H36" s="68">
        <v>10.33</v>
      </c>
      <c r="I36" s="69">
        <v>20.43</v>
      </c>
      <c r="J36" s="68">
        <v>42.5</v>
      </c>
      <c r="K36" s="68">
        <v>5.25</v>
      </c>
      <c r="L36" s="18">
        <v>47.75</v>
      </c>
      <c r="M36" s="22"/>
      <c r="N36" s="70"/>
      <c r="O36" s="451"/>
      <c r="P36" s="452"/>
      <c r="Q36" s="452"/>
      <c r="R36" s="452"/>
      <c r="S36" s="535"/>
      <c r="T36" s="533"/>
      <c r="U36" s="533"/>
      <c r="V36" s="533"/>
      <c r="X36" s="451"/>
      <c r="Y36" s="452"/>
    </row>
    <row r="37" spans="1:25" ht="15.75" customHeight="1" outlineLevel="1">
      <c r="A37" s="570" t="s">
        <v>328</v>
      </c>
      <c r="B37" s="559" t="s">
        <v>193</v>
      </c>
      <c r="C37" s="560">
        <v>0.27070950158021395</v>
      </c>
      <c r="D37" s="560">
        <v>0.21168343529821107</v>
      </c>
      <c r="E37" s="560">
        <v>0.482392936878425</v>
      </c>
      <c r="F37" s="560">
        <v>0.517607063121575</v>
      </c>
      <c r="G37" s="561">
        <v>373.46</v>
      </c>
      <c r="H37" s="562">
        <v>292.0300000000001</v>
      </c>
      <c r="I37" s="563">
        <v>714.07</v>
      </c>
      <c r="J37" s="562">
        <v>1379.5600000000002</v>
      </c>
      <c r="K37" s="562">
        <v>89.42000000000002</v>
      </c>
      <c r="L37" s="564">
        <v>1468.9800000000002</v>
      </c>
      <c r="M37" s="22"/>
      <c r="N37" s="70"/>
      <c r="O37" s="451"/>
      <c r="P37" s="452"/>
      <c r="Q37" s="452"/>
      <c r="R37" s="452"/>
      <c r="S37" s="535"/>
      <c r="T37" s="533"/>
      <c r="U37" s="533"/>
      <c r="V37" s="533"/>
      <c r="X37" s="451"/>
      <c r="Y37" s="452"/>
    </row>
    <row r="38" spans="1:25" ht="15.75" customHeight="1" outlineLevel="1">
      <c r="A38" s="75" t="s">
        <v>328</v>
      </c>
      <c r="B38" s="536" t="s">
        <v>47</v>
      </c>
      <c r="C38" s="66">
        <v>0.26666666666666666</v>
      </c>
      <c r="D38" s="66">
        <v>0.13333333333333333</v>
      </c>
      <c r="E38" s="66">
        <v>0.4</v>
      </c>
      <c r="F38" s="66">
        <v>0.6</v>
      </c>
      <c r="G38" s="67">
        <v>2</v>
      </c>
      <c r="H38" s="68">
        <v>1</v>
      </c>
      <c r="I38" s="69">
        <v>4.5</v>
      </c>
      <c r="J38" s="68">
        <v>7.5</v>
      </c>
      <c r="K38" s="68">
        <v>1.2</v>
      </c>
      <c r="L38" s="18">
        <v>8.7</v>
      </c>
      <c r="M38" s="22"/>
      <c r="N38" s="70"/>
      <c r="O38" s="451"/>
      <c r="P38" s="452"/>
      <c r="Q38" s="452"/>
      <c r="R38" s="452"/>
      <c r="S38" s="535"/>
      <c r="T38" s="533"/>
      <c r="U38" s="533"/>
      <c r="V38" s="533"/>
      <c r="X38" s="451"/>
      <c r="Y38" s="452"/>
    </row>
    <row r="39" spans="1:25" ht="15.75" customHeight="1" outlineLevel="1">
      <c r="A39" s="570" t="s">
        <v>329</v>
      </c>
      <c r="B39" s="565" t="s">
        <v>57</v>
      </c>
      <c r="C39" s="560">
        <v>0.25975869410929736</v>
      </c>
      <c r="D39" s="560">
        <v>0.3946061036195883</v>
      </c>
      <c r="E39" s="560">
        <v>0.6543647977288857</v>
      </c>
      <c r="F39" s="560">
        <v>0.3456352022711143</v>
      </c>
      <c r="G39" s="561">
        <v>3.66</v>
      </c>
      <c r="H39" s="562">
        <v>5.56</v>
      </c>
      <c r="I39" s="563">
        <v>4.87</v>
      </c>
      <c r="J39" s="562">
        <v>14.09</v>
      </c>
      <c r="K39" s="562">
        <v>1.5</v>
      </c>
      <c r="L39" s="564">
        <v>15.59</v>
      </c>
      <c r="M39" s="22"/>
      <c r="N39" s="70"/>
      <c r="O39" s="451"/>
      <c r="P39" s="452"/>
      <c r="Q39" s="452"/>
      <c r="R39" s="452"/>
      <c r="S39" s="535"/>
      <c r="T39" s="533"/>
      <c r="U39" s="533"/>
      <c r="V39" s="533"/>
      <c r="X39" s="451"/>
      <c r="Y39" s="452"/>
    </row>
    <row r="40" spans="1:25" ht="15.75" customHeight="1" outlineLevel="1">
      <c r="A40" s="75" t="s">
        <v>329</v>
      </c>
      <c r="B40" s="536" t="s">
        <v>28</v>
      </c>
      <c r="C40" s="66">
        <v>0.2589826687332676</v>
      </c>
      <c r="D40" s="66">
        <v>0.23192898407777937</v>
      </c>
      <c r="E40" s="66">
        <v>0.490911652811047</v>
      </c>
      <c r="F40" s="66">
        <v>0.5090883471889531</v>
      </c>
      <c r="G40" s="67">
        <v>36.76</v>
      </c>
      <c r="H40" s="68">
        <v>32.92</v>
      </c>
      <c r="I40" s="69">
        <v>72.26</v>
      </c>
      <c r="J40" s="68">
        <v>141.94</v>
      </c>
      <c r="K40" s="68">
        <v>12.6</v>
      </c>
      <c r="L40" s="18">
        <v>154.54</v>
      </c>
      <c r="M40" s="22"/>
      <c r="N40" s="70"/>
      <c r="O40" s="451"/>
      <c r="P40" s="452"/>
      <c r="Q40" s="452"/>
      <c r="R40" s="452"/>
      <c r="S40" s="535"/>
      <c r="T40" s="533"/>
      <c r="U40" s="533"/>
      <c r="V40" s="533"/>
      <c r="X40" s="451"/>
      <c r="Y40" s="452"/>
    </row>
    <row r="41" spans="1:25" ht="15.75" customHeight="1" outlineLevel="1">
      <c r="A41" s="570" t="s">
        <v>329</v>
      </c>
      <c r="B41" s="559" t="s">
        <v>39</v>
      </c>
      <c r="C41" s="560">
        <v>0.25755287009063443</v>
      </c>
      <c r="D41" s="560">
        <v>0.21450151057401812</v>
      </c>
      <c r="E41" s="560">
        <v>0.47205438066465255</v>
      </c>
      <c r="F41" s="560">
        <v>0.5279456193353474</v>
      </c>
      <c r="G41" s="561">
        <v>3.41</v>
      </c>
      <c r="H41" s="562">
        <v>2.84</v>
      </c>
      <c r="I41" s="563">
        <v>6.99</v>
      </c>
      <c r="J41" s="562">
        <v>13.24</v>
      </c>
      <c r="K41" s="562">
        <v>1</v>
      </c>
      <c r="L41" s="564">
        <v>14.24</v>
      </c>
      <c r="M41" s="22"/>
      <c r="N41" s="70"/>
      <c r="O41" s="451"/>
      <c r="P41" s="452"/>
      <c r="Q41" s="452"/>
      <c r="R41" s="452"/>
      <c r="S41" s="535"/>
      <c r="T41" s="533"/>
      <c r="U41" s="533"/>
      <c r="V41" s="533"/>
      <c r="X41" s="451"/>
      <c r="Y41" s="452"/>
    </row>
    <row r="42" spans="1:25" ht="15.75" customHeight="1" outlineLevel="1">
      <c r="A42" s="75" t="s">
        <v>329</v>
      </c>
      <c r="B42" s="536" t="s">
        <v>30</v>
      </c>
      <c r="C42" s="66">
        <v>0.2569072164948454</v>
      </c>
      <c r="D42" s="66">
        <v>0.1979381443298969</v>
      </c>
      <c r="E42" s="66">
        <v>0.45484536082474225</v>
      </c>
      <c r="F42" s="66">
        <v>0.5451546391752577</v>
      </c>
      <c r="G42" s="67">
        <v>6.23</v>
      </c>
      <c r="H42" s="68">
        <v>4.8</v>
      </c>
      <c r="I42" s="69">
        <v>13.22</v>
      </c>
      <c r="J42" s="68">
        <v>24.25</v>
      </c>
      <c r="K42" s="68">
        <v>2</v>
      </c>
      <c r="L42" s="18">
        <v>26.25</v>
      </c>
      <c r="M42" s="22"/>
      <c r="N42" s="70"/>
      <c r="O42" s="451"/>
      <c r="P42" s="452"/>
      <c r="Q42" s="452"/>
      <c r="R42" s="452"/>
      <c r="S42" s="535"/>
      <c r="T42" s="533"/>
      <c r="U42" s="533"/>
      <c r="V42" s="533"/>
      <c r="X42" s="451"/>
      <c r="Y42" s="452"/>
    </row>
    <row r="43" spans="1:25" ht="15.75" customHeight="1" outlineLevel="1">
      <c r="A43" s="570" t="s">
        <v>329</v>
      </c>
      <c r="B43" s="559" t="s">
        <v>55</v>
      </c>
      <c r="C43" s="560">
        <v>0.25638051044083526</v>
      </c>
      <c r="D43" s="560">
        <v>0.038669760247486466</v>
      </c>
      <c r="E43" s="560">
        <v>0.29505027068832174</v>
      </c>
      <c r="F43" s="560">
        <v>0.7049497293116783</v>
      </c>
      <c r="G43" s="561">
        <v>6.63</v>
      </c>
      <c r="H43" s="562">
        <v>1</v>
      </c>
      <c r="I43" s="563">
        <v>18.23</v>
      </c>
      <c r="J43" s="562">
        <v>25.86</v>
      </c>
      <c r="K43" s="562">
        <v>1.75</v>
      </c>
      <c r="L43" s="564">
        <v>27.61</v>
      </c>
      <c r="M43" s="22"/>
      <c r="N43" s="70"/>
      <c r="O43" s="451"/>
      <c r="P43" s="452"/>
      <c r="Q43" s="452"/>
      <c r="R43" s="452"/>
      <c r="S43" s="535"/>
      <c r="T43" s="533"/>
      <c r="U43" s="533"/>
      <c r="V43" s="533"/>
      <c r="X43" s="451"/>
      <c r="Y43" s="452"/>
    </row>
    <row r="44" spans="1:25" ht="15.75" customHeight="1" outlineLevel="1">
      <c r="A44" s="75" t="s">
        <v>122</v>
      </c>
      <c r="B44" s="536" t="s">
        <v>63</v>
      </c>
      <c r="C44" s="66">
        <v>0.2526158445440957</v>
      </c>
      <c r="D44" s="66">
        <v>0.14947683109118087</v>
      </c>
      <c r="E44" s="66">
        <v>0.40209267563527656</v>
      </c>
      <c r="F44" s="66">
        <v>0.5979073243647235</v>
      </c>
      <c r="G44" s="67">
        <v>1.69</v>
      </c>
      <c r="H44" s="68">
        <v>1</v>
      </c>
      <c r="I44" s="69">
        <v>4</v>
      </c>
      <c r="J44" s="68">
        <v>6.6899999999999995</v>
      </c>
      <c r="K44" s="68">
        <v>0.56</v>
      </c>
      <c r="L44" s="18">
        <v>7.25</v>
      </c>
      <c r="M44" s="22"/>
      <c r="N44" s="70"/>
      <c r="O44" s="451"/>
      <c r="P44" s="452"/>
      <c r="Q44" s="452"/>
      <c r="R44" s="452"/>
      <c r="S44" s="535"/>
      <c r="T44" s="533"/>
      <c r="U44" s="533"/>
      <c r="V44" s="533"/>
      <c r="X44" s="451"/>
      <c r="Y44" s="452"/>
    </row>
    <row r="45" spans="1:25" ht="15.75" customHeight="1" outlineLevel="1">
      <c r="A45" s="570" t="s">
        <v>285</v>
      </c>
      <c r="B45" s="559" t="s">
        <v>75</v>
      </c>
      <c r="C45" s="560">
        <v>0.2301284276292954</v>
      </c>
      <c r="D45" s="560">
        <v>0.23707046164526208</v>
      </c>
      <c r="E45" s="560">
        <v>0.46719888927455744</v>
      </c>
      <c r="F45" s="560">
        <v>0.5328011107254426</v>
      </c>
      <c r="G45" s="561">
        <v>6.63</v>
      </c>
      <c r="H45" s="562">
        <v>6.83</v>
      </c>
      <c r="I45" s="563">
        <v>15.35</v>
      </c>
      <c r="J45" s="562">
        <v>28.81</v>
      </c>
      <c r="K45" s="562">
        <v>1.75</v>
      </c>
      <c r="L45" s="564">
        <v>30.56</v>
      </c>
      <c r="M45" s="22"/>
      <c r="N45" s="70"/>
      <c r="O45" s="451"/>
      <c r="P45" s="452"/>
      <c r="Q45" s="452"/>
      <c r="R45" s="452"/>
      <c r="S45" s="535"/>
      <c r="T45" s="533"/>
      <c r="U45" s="533"/>
      <c r="V45" s="533"/>
      <c r="X45" s="451"/>
      <c r="Y45" s="452"/>
    </row>
    <row r="46" spans="1:25" ht="15.75" customHeight="1" outlineLevel="1">
      <c r="A46" s="75" t="s">
        <v>285</v>
      </c>
      <c r="B46" s="536" t="s">
        <v>51</v>
      </c>
      <c r="C46" s="66">
        <v>0.22857142857142856</v>
      </c>
      <c r="D46" s="66">
        <v>0.45714285714285713</v>
      </c>
      <c r="E46" s="66">
        <v>0.6857142857142857</v>
      </c>
      <c r="F46" s="66">
        <v>0.3142857142857143</v>
      </c>
      <c r="G46" s="67">
        <v>2</v>
      </c>
      <c r="H46" s="68">
        <v>4</v>
      </c>
      <c r="I46" s="69">
        <v>2.75</v>
      </c>
      <c r="J46" s="68">
        <v>8.75</v>
      </c>
      <c r="K46" s="68">
        <v>0.25</v>
      </c>
      <c r="L46" s="18">
        <v>9</v>
      </c>
      <c r="M46" s="22"/>
      <c r="N46" s="70"/>
      <c r="O46" s="451"/>
      <c r="P46" s="452"/>
      <c r="Q46" s="452"/>
      <c r="R46" s="452"/>
      <c r="S46" s="535"/>
      <c r="T46" s="533"/>
      <c r="U46" s="533"/>
      <c r="V46" s="533"/>
      <c r="X46" s="451"/>
      <c r="Y46" s="452"/>
    </row>
    <row r="47" spans="1:25" ht="15.75" customHeight="1" outlineLevel="1">
      <c r="A47" s="570" t="s">
        <v>285</v>
      </c>
      <c r="B47" s="559" t="s">
        <v>78</v>
      </c>
      <c r="C47" s="560">
        <v>0.22509702457956016</v>
      </c>
      <c r="D47" s="560">
        <v>0.06283496581038625</v>
      </c>
      <c r="E47" s="560">
        <v>0.28793199038994644</v>
      </c>
      <c r="F47" s="560">
        <v>0.7120680096100537</v>
      </c>
      <c r="G47" s="561">
        <v>12.18</v>
      </c>
      <c r="H47" s="562">
        <v>3.4</v>
      </c>
      <c r="I47" s="563">
        <v>38.53</v>
      </c>
      <c r="J47" s="562">
        <v>54.11</v>
      </c>
      <c r="K47" s="562">
        <v>3.75</v>
      </c>
      <c r="L47" s="564">
        <v>57.86</v>
      </c>
      <c r="M47" s="22"/>
      <c r="N47" s="70"/>
      <c r="O47" s="451"/>
      <c r="P47" s="452"/>
      <c r="Q47" s="452"/>
      <c r="R47" s="452"/>
      <c r="S47" s="535"/>
      <c r="T47" s="533"/>
      <c r="U47" s="533"/>
      <c r="V47" s="533"/>
      <c r="X47" s="451"/>
      <c r="Y47" s="452"/>
    </row>
    <row r="48" spans="1:25" ht="15.75" customHeight="1" outlineLevel="1">
      <c r="A48" s="75" t="s">
        <v>206</v>
      </c>
      <c r="B48" s="536" t="s">
        <v>61</v>
      </c>
      <c r="C48" s="66">
        <v>0.2237136465324385</v>
      </c>
      <c r="D48" s="66">
        <v>0.1789709172259508</v>
      </c>
      <c r="E48" s="66">
        <v>0.4026845637583893</v>
      </c>
      <c r="F48" s="66">
        <v>0.5973154362416108</v>
      </c>
      <c r="G48" s="67">
        <v>2</v>
      </c>
      <c r="H48" s="68">
        <v>1.6</v>
      </c>
      <c r="I48" s="69">
        <v>5.34</v>
      </c>
      <c r="J48" s="68">
        <v>8.94</v>
      </c>
      <c r="K48" s="68">
        <v>0</v>
      </c>
      <c r="L48" s="18">
        <v>8.94</v>
      </c>
      <c r="M48" s="22"/>
      <c r="N48" s="70"/>
      <c r="O48" s="451"/>
      <c r="P48" s="452"/>
      <c r="Q48" s="452"/>
      <c r="R48" s="452"/>
      <c r="S48" s="535"/>
      <c r="T48" s="533"/>
      <c r="U48" s="533"/>
      <c r="V48" s="533"/>
      <c r="X48" s="451"/>
      <c r="Y48" s="452"/>
    </row>
    <row r="49" spans="1:25" ht="15.75" customHeight="1" outlineLevel="1">
      <c r="A49" s="570" t="s">
        <v>206</v>
      </c>
      <c r="B49" s="559" t="s">
        <v>41</v>
      </c>
      <c r="C49" s="560">
        <v>0.21978021978021975</v>
      </c>
      <c r="D49" s="560">
        <v>0.24175824175824173</v>
      </c>
      <c r="E49" s="560">
        <v>0.46153846153846145</v>
      </c>
      <c r="F49" s="560">
        <v>0.5384615384615384</v>
      </c>
      <c r="G49" s="561">
        <v>1</v>
      </c>
      <c r="H49" s="562">
        <v>1.1</v>
      </c>
      <c r="I49" s="563">
        <v>2.45</v>
      </c>
      <c r="J49" s="562">
        <v>4.550000000000001</v>
      </c>
      <c r="K49" s="562">
        <v>0</v>
      </c>
      <c r="L49" s="564">
        <v>4.550000000000001</v>
      </c>
      <c r="M49" s="22"/>
      <c r="N49" s="70"/>
      <c r="O49" s="451"/>
      <c r="P49" s="452"/>
      <c r="Q49" s="452"/>
      <c r="R49" s="452"/>
      <c r="S49" s="535"/>
      <c r="T49" s="533"/>
      <c r="U49" s="533"/>
      <c r="V49" s="533"/>
      <c r="X49" s="451"/>
      <c r="Y49" s="452"/>
    </row>
    <row r="50" spans="1:25" ht="15.75" customHeight="1" outlineLevel="1">
      <c r="A50" s="75" t="s">
        <v>262</v>
      </c>
      <c r="B50" s="536" t="s">
        <v>83</v>
      </c>
      <c r="C50" s="66">
        <v>0.19174041297935104</v>
      </c>
      <c r="D50" s="66">
        <v>0.39601769911504425</v>
      </c>
      <c r="E50" s="66">
        <v>0.5877581120943953</v>
      </c>
      <c r="F50" s="66">
        <v>0.4122418879056047</v>
      </c>
      <c r="G50" s="67">
        <v>2.6</v>
      </c>
      <c r="H50" s="68">
        <v>5.37</v>
      </c>
      <c r="I50" s="69">
        <v>5.59</v>
      </c>
      <c r="J50" s="68">
        <v>13.56</v>
      </c>
      <c r="K50" s="68">
        <v>1</v>
      </c>
      <c r="L50" s="18">
        <v>14.56</v>
      </c>
      <c r="M50" s="22"/>
      <c r="N50" s="70"/>
      <c r="O50" s="451"/>
      <c r="P50" s="452"/>
      <c r="Q50" s="452"/>
      <c r="R50" s="452"/>
      <c r="S50" s="535"/>
      <c r="T50" s="533"/>
      <c r="U50" s="533"/>
      <c r="V50" s="533"/>
      <c r="X50" s="451"/>
      <c r="Y50" s="452"/>
    </row>
    <row r="51" spans="1:25" ht="15.75" customHeight="1" outlineLevel="1">
      <c r="A51" s="570" t="s">
        <v>262</v>
      </c>
      <c r="B51" s="559" t="s">
        <v>33</v>
      </c>
      <c r="C51" s="560">
        <v>0.19157088122605362</v>
      </c>
      <c r="D51" s="560">
        <v>0.28735632183908044</v>
      </c>
      <c r="E51" s="560">
        <v>0.47892720306513403</v>
      </c>
      <c r="F51" s="560">
        <v>0.5210727969348659</v>
      </c>
      <c r="G51" s="561">
        <v>2</v>
      </c>
      <c r="H51" s="562">
        <v>3</v>
      </c>
      <c r="I51" s="563">
        <v>5.44</v>
      </c>
      <c r="J51" s="562">
        <v>10.440000000000001</v>
      </c>
      <c r="K51" s="562">
        <v>2.41</v>
      </c>
      <c r="L51" s="564">
        <v>12.850000000000001</v>
      </c>
      <c r="M51" s="22"/>
      <c r="N51" s="70"/>
      <c r="O51" s="451"/>
      <c r="P51" s="452"/>
      <c r="Q51" s="452"/>
      <c r="R51" s="452"/>
      <c r="S51" s="535"/>
      <c r="T51" s="533"/>
      <c r="U51" s="533"/>
      <c r="V51" s="533"/>
      <c r="X51" s="451"/>
      <c r="Y51" s="452"/>
    </row>
    <row r="52" spans="1:25" ht="15.75" customHeight="1" outlineLevel="1">
      <c r="A52" s="75" t="s">
        <v>302</v>
      </c>
      <c r="B52" s="536" t="s">
        <v>76</v>
      </c>
      <c r="C52" s="66">
        <v>0.18184189929559091</v>
      </c>
      <c r="D52" s="66">
        <v>0.2828072006261414</v>
      </c>
      <c r="E52" s="66">
        <v>0.4646490999217323</v>
      </c>
      <c r="F52" s="66">
        <v>0.5353509000782677</v>
      </c>
      <c r="G52" s="67">
        <v>6.97</v>
      </c>
      <c r="H52" s="68">
        <v>10.84</v>
      </c>
      <c r="I52" s="69">
        <v>20.52</v>
      </c>
      <c r="J52" s="68">
        <v>38.33</v>
      </c>
      <c r="K52" s="68">
        <v>1.58</v>
      </c>
      <c r="L52" s="18">
        <v>39.91</v>
      </c>
      <c r="M52" s="22"/>
      <c r="N52" s="70"/>
      <c r="O52" s="451"/>
      <c r="P52" s="452"/>
      <c r="Q52" s="452"/>
      <c r="R52" s="452"/>
      <c r="S52" s="535"/>
      <c r="T52" s="533"/>
      <c r="U52" s="533"/>
      <c r="V52" s="533"/>
      <c r="X52" s="451"/>
      <c r="Y52" s="452"/>
    </row>
    <row r="53" spans="1:25" ht="15.75" customHeight="1" outlineLevel="1">
      <c r="A53" s="570" t="s">
        <v>302</v>
      </c>
      <c r="B53" s="559" t="s">
        <v>80</v>
      </c>
      <c r="C53" s="560">
        <v>0.17937219730941703</v>
      </c>
      <c r="D53" s="560">
        <v>0.08968609865470852</v>
      </c>
      <c r="E53" s="560">
        <v>0.26905829596412556</v>
      </c>
      <c r="F53" s="560">
        <v>0.7309417040358744</v>
      </c>
      <c r="G53" s="561">
        <v>2</v>
      </c>
      <c r="H53" s="562">
        <v>1</v>
      </c>
      <c r="I53" s="563">
        <v>8.15</v>
      </c>
      <c r="J53" s="562">
        <v>11.15</v>
      </c>
      <c r="K53" s="562">
        <v>0</v>
      </c>
      <c r="L53" s="564">
        <v>11.15</v>
      </c>
      <c r="M53" s="22"/>
      <c r="N53" s="70"/>
      <c r="O53" s="451"/>
      <c r="P53" s="452"/>
      <c r="Q53" s="452"/>
      <c r="R53" s="452"/>
      <c r="S53" s="535"/>
      <c r="T53" s="533"/>
      <c r="U53" s="533"/>
      <c r="V53" s="533"/>
      <c r="X53" s="451"/>
      <c r="Y53" s="452"/>
    </row>
    <row r="54" spans="1:25" ht="15.75" customHeight="1" outlineLevel="1">
      <c r="A54" s="75" t="s">
        <v>278</v>
      </c>
      <c r="B54" s="536" t="s">
        <v>65</v>
      </c>
      <c r="C54" s="66">
        <v>0.17181193411148685</v>
      </c>
      <c r="D54" s="66">
        <v>0.16504854368932037</v>
      </c>
      <c r="E54" s="66">
        <v>0.3368604778008072</v>
      </c>
      <c r="F54" s="66">
        <v>0.6631395221991927</v>
      </c>
      <c r="G54" s="67">
        <v>15.75</v>
      </c>
      <c r="H54" s="68">
        <v>15.129999999999999</v>
      </c>
      <c r="I54" s="69">
        <v>60.79</v>
      </c>
      <c r="J54" s="68">
        <v>91.67</v>
      </c>
      <c r="K54" s="68">
        <v>9.31</v>
      </c>
      <c r="L54" s="18">
        <v>100.98</v>
      </c>
      <c r="M54" s="22"/>
      <c r="N54" s="70"/>
      <c r="O54" s="451"/>
      <c r="P54" s="452"/>
      <c r="Q54" s="452"/>
      <c r="R54" s="452"/>
      <c r="S54" s="535"/>
      <c r="T54" s="533"/>
      <c r="U54" s="533"/>
      <c r="V54" s="533"/>
      <c r="X54" s="451"/>
      <c r="Y54" s="452"/>
    </row>
    <row r="55" spans="1:25" ht="15.75" customHeight="1" outlineLevel="1">
      <c r="A55" s="570" t="s">
        <v>278</v>
      </c>
      <c r="B55" s="559" t="s">
        <v>71</v>
      </c>
      <c r="C55" s="560">
        <v>0.17179409077063665</v>
      </c>
      <c r="D55" s="560">
        <v>0.2674383186110265</v>
      </c>
      <c r="E55" s="560">
        <v>0.4392324093816632</v>
      </c>
      <c r="F55" s="560">
        <v>0.5607675906183369</v>
      </c>
      <c r="G55" s="561">
        <v>5.640000000000001</v>
      </c>
      <c r="H55" s="562">
        <v>8.78</v>
      </c>
      <c r="I55" s="563">
        <v>18.41</v>
      </c>
      <c r="J55" s="562">
        <v>32.83</v>
      </c>
      <c r="K55" s="562">
        <v>0.84</v>
      </c>
      <c r="L55" s="564">
        <v>33.67</v>
      </c>
      <c r="M55" s="22"/>
      <c r="N55" s="70"/>
      <c r="O55" s="451"/>
      <c r="P55" s="452"/>
      <c r="Q55" s="452"/>
      <c r="R55" s="452"/>
      <c r="S55" s="535"/>
      <c r="T55" s="533"/>
      <c r="U55" s="533"/>
      <c r="V55" s="533"/>
      <c r="X55" s="451"/>
      <c r="Y55" s="452"/>
    </row>
    <row r="56" spans="1:25" ht="15.75" customHeight="1" outlineLevel="1">
      <c r="A56" s="75" t="s">
        <v>330</v>
      </c>
      <c r="B56" s="536" t="s">
        <v>50</v>
      </c>
      <c r="C56" s="66">
        <v>0.15479876160990713</v>
      </c>
      <c r="D56" s="66">
        <v>0.030959752321981428</v>
      </c>
      <c r="E56" s="66">
        <v>0.18575851393188855</v>
      </c>
      <c r="F56" s="66">
        <v>0.8142414860681115</v>
      </c>
      <c r="G56" s="67">
        <v>2.5</v>
      </c>
      <c r="H56" s="68">
        <v>0.5</v>
      </c>
      <c r="I56" s="69">
        <v>13.15</v>
      </c>
      <c r="J56" s="68">
        <v>16.15</v>
      </c>
      <c r="K56" s="68">
        <v>1.88</v>
      </c>
      <c r="L56" s="18">
        <v>18.029999999999998</v>
      </c>
      <c r="M56" s="22"/>
      <c r="N56" s="70"/>
      <c r="O56" s="451"/>
      <c r="P56" s="452"/>
      <c r="Q56" s="452"/>
      <c r="R56" s="452"/>
      <c r="S56" s="535"/>
      <c r="T56" s="533"/>
      <c r="U56" s="533"/>
      <c r="V56" s="533"/>
      <c r="X56" s="451"/>
      <c r="Y56" s="452"/>
    </row>
    <row r="57" spans="1:25" ht="15.75" customHeight="1" outlineLevel="1">
      <c r="A57" s="570" t="s">
        <v>330</v>
      </c>
      <c r="B57" s="559" t="s">
        <v>36</v>
      </c>
      <c r="C57" s="560">
        <v>0.14840062926061878</v>
      </c>
      <c r="D57" s="560">
        <v>0.20503408495018355</v>
      </c>
      <c r="E57" s="560">
        <v>0.3534347142108023</v>
      </c>
      <c r="F57" s="560">
        <v>0.6465652857891977</v>
      </c>
      <c r="G57" s="561">
        <v>2.83</v>
      </c>
      <c r="H57" s="562">
        <v>3.91</v>
      </c>
      <c r="I57" s="563">
        <v>12.33</v>
      </c>
      <c r="J57" s="562">
        <v>19.07</v>
      </c>
      <c r="K57" s="562">
        <v>3.52</v>
      </c>
      <c r="L57" s="564">
        <v>22.59</v>
      </c>
      <c r="M57" s="22"/>
      <c r="N57" s="70"/>
      <c r="O57" s="451"/>
      <c r="P57" s="452"/>
      <c r="Q57" s="452"/>
      <c r="R57" s="452"/>
      <c r="S57" s="535"/>
      <c r="T57" s="533"/>
      <c r="U57" s="533"/>
      <c r="V57" s="533"/>
      <c r="X57" s="451"/>
      <c r="Y57" s="452"/>
    </row>
    <row r="58" spans="1:25" ht="15.75" customHeight="1" outlineLevel="1">
      <c r="A58" s="75" t="s">
        <v>330</v>
      </c>
      <c r="B58" s="536" t="s">
        <v>70</v>
      </c>
      <c r="C58" s="66">
        <v>0.14687100893997446</v>
      </c>
      <c r="D58" s="66">
        <v>0.28671775223499363</v>
      </c>
      <c r="E58" s="66">
        <v>0.4335887611749681</v>
      </c>
      <c r="F58" s="66">
        <v>0.5664112388250319</v>
      </c>
      <c r="G58" s="67">
        <v>4.6</v>
      </c>
      <c r="H58" s="68">
        <v>8.98</v>
      </c>
      <c r="I58" s="69">
        <v>17.74</v>
      </c>
      <c r="J58" s="68">
        <v>31.32</v>
      </c>
      <c r="K58" s="68">
        <v>3.76</v>
      </c>
      <c r="L58" s="18">
        <v>35.08</v>
      </c>
      <c r="M58" s="22"/>
      <c r="N58" s="70"/>
      <c r="O58" s="451"/>
      <c r="P58" s="452"/>
      <c r="Q58" s="452"/>
      <c r="R58" s="452"/>
      <c r="S58" s="535"/>
      <c r="T58" s="533"/>
      <c r="U58" s="533"/>
      <c r="V58" s="533"/>
      <c r="X58" s="451"/>
      <c r="Y58" s="452"/>
    </row>
    <row r="59" spans="1:25" ht="15.75" customHeight="1" outlineLevel="1">
      <c r="A59" s="570" t="s">
        <v>330</v>
      </c>
      <c r="B59" s="559" t="s">
        <v>77</v>
      </c>
      <c r="C59" s="560">
        <v>0.14542611415168102</v>
      </c>
      <c r="D59" s="560">
        <v>0.11571540265832682</v>
      </c>
      <c r="E59" s="560">
        <v>0.26114151681000786</v>
      </c>
      <c r="F59" s="560">
        <v>0.7388584831899921</v>
      </c>
      <c r="G59" s="561">
        <v>1.86</v>
      </c>
      <c r="H59" s="562">
        <v>1.48</v>
      </c>
      <c r="I59" s="563">
        <v>9.45</v>
      </c>
      <c r="J59" s="562">
        <v>12.79</v>
      </c>
      <c r="K59" s="562">
        <v>1.42</v>
      </c>
      <c r="L59" s="564">
        <v>14.209999999999999</v>
      </c>
      <c r="M59" s="22"/>
      <c r="N59" s="70"/>
      <c r="O59" s="451"/>
      <c r="P59" s="452"/>
      <c r="Q59" s="452"/>
      <c r="R59" s="452"/>
      <c r="S59" s="535"/>
      <c r="T59" s="533"/>
      <c r="U59" s="533"/>
      <c r="V59" s="533"/>
      <c r="X59" s="451"/>
      <c r="Y59" s="452"/>
    </row>
    <row r="60" spans="1:25" ht="15.75" customHeight="1" outlineLevel="1">
      <c r="A60" s="75" t="s">
        <v>173</v>
      </c>
      <c r="B60" s="536" t="s">
        <v>73</v>
      </c>
      <c r="C60" s="66">
        <v>0.13788487282463188</v>
      </c>
      <c r="D60" s="66">
        <v>0.3855421686746988</v>
      </c>
      <c r="E60" s="66">
        <v>0.5234270414993307</v>
      </c>
      <c r="F60" s="66">
        <v>0.4765729585006694</v>
      </c>
      <c r="G60" s="67">
        <v>1.03</v>
      </c>
      <c r="H60" s="68">
        <v>2.88</v>
      </c>
      <c r="I60" s="69">
        <v>3.56</v>
      </c>
      <c r="J60" s="68">
        <v>7.47</v>
      </c>
      <c r="K60" s="68">
        <v>0.5</v>
      </c>
      <c r="L60" s="18">
        <v>7.97</v>
      </c>
      <c r="M60" s="22"/>
      <c r="N60" s="70"/>
      <c r="O60" s="451"/>
      <c r="P60" s="452"/>
      <c r="Q60" s="452"/>
      <c r="R60" s="452"/>
      <c r="S60" s="535"/>
      <c r="T60" s="533"/>
      <c r="U60" s="533"/>
      <c r="V60" s="533"/>
      <c r="X60" s="451"/>
      <c r="Y60" s="452"/>
    </row>
    <row r="61" spans="1:25" ht="15.75" customHeight="1" outlineLevel="1">
      <c r="A61" s="570" t="s">
        <v>290</v>
      </c>
      <c r="B61" s="559" t="s">
        <v>74</v>
      </c>
      <c r="C61" s="560">
        <v>0.1310615989515072</v>
      </c>
      <c r="D61" s="560">
        <v>0</v>
      </c>
      <c r="E61" s="560">
        <v>0.1310615989515072</v>
      </c>
      <c r="F61" s="560">
        <v>0.8689384010484927</v>
      </c>
      <c r="G61" s="561">
        <v>1</v>
      </c>
      <c r="H61" s="562">
        <v>0</v>
      </c>
      <c r="I61" s="563">
        <v>6.63</v>
      </c>
      <c r="J61" s="562">
        <v>7.63</v>
      </c>
      <c r="K61" s="562">
        <v>0.56</v>
      </c>
      <c r="L61" s="564">
        <v>8.19</v>
      </c>
      <c r="M61" s="22"/>
      <c r="N61" s="70"/>
      <c r="O61" s="451"/>
      <c r="P61" s="452"/>
      <c r="Q61" s="452"/>
      <c r="R61" s="452"/>
      <c r="S61" s="535"/>
      <c r="T61" s="533"/>
      <c r="U61" s="533"/>
      <c r="V61" s="533"/>
      <c r="X61" s="451"/>
      <c r="Y61" s="452"/>
    </row>
    <row r="62" spans="1:25" ht="15.75" customHeight="1" outlineLevel="1">
      <c r="A62" s="75" t="s">
        <v>290</v>
      </c>
      <c r="B62" s="536" t="s">
        <v>35</v>
      </c>
      <c r="C62" s="66">
        <v>0.125</v>
      </c>
      <c r="D62" s="66">
        <v>0.3392857142857143</v>
      </c>
      <c r="E62" s="66">
        <v>0.4642857142857143</v>
      </c>
      <c r="F62" s="66">
        <v>0.5357142857142857</v>
      </c>
      <c r="G62" s="67">
        <v>1.75</v>
      </c>
      <c r="H62" s="68">
        <v>4.75</v>
      </c>
      <c r="I62" s="69">
        <v>7.5</v>
      </c>
      <c r="J62" s="68">
        <v>14</v>
      </c>
      <c r="K62" s="68">
        <v>1.75</v>
      </c>
      <c r="L62" s="18">
        <v>15.75</v>
      </c>
      <c r="M62" s="22"/>
      <c r="N62" s="70"/>
      <c r="O62" s="451"/>
      <c r="P62" s="452"/>
      <c r="Q62" s="452"/>
      <c r="R62" s="452"/>
      <c r="S62" s="535"/>
      <c r="T62" s="533"/>
      <c r="U62" s="533"/>
      <c r="V62" s="533"/>
      <c r="X62" s="451"/>
      <c r="Y62" s="452"/>
    </row>
    <row r="63" spans="1:25" ht="15.75" customHeight="1" outlineLevel="1">
      <c r="A63" s="570" t="s">
        <v>290</v>
      </c>
      <c r="B63" s="559" t="s">
        <v>38</v>
      </c>
      <c r="C63" s="560">
        <v>0.125</v>
      </c>
      <c r="D63" s="560">
        <v>0.2625</v>
      </c>
      <c r="E63" s="560">
        <v>0.3875</v>
      </c>
      <c r="F63" s="560">
        <v>0.6125</v>
      </c>
      <c r="G63" s="561">
        <v>1</v>
      </c>
      <c r="H63" s="562">
        <v>2.1</v>
      </c>
      <c r="I63" s="563">
        <v>4.9</v>
      </c>
      <c r="J63" s="562">
        <v>8</v>
      </c>
      <c r="K63" s="562">
        <v>0.8</v>
      </c>
      <c r="L63" s="564">
        <v>8.8</v>
      </c>
      <c r="M63" s="22"/>
      <c r="N63" s="70"/>
      <c r="O63" s="451"/>
      <c r="P63" s="452"/>
      <c r="Q63" s="452"/>
      <c r="R63" s="452"/>
      <c r="S63" s="535"/>
      <c r="T63" s="533"/>
      <c r="U63" s="533"/>
      <c r="V63" s="533"/>
      <c r="X63" s="451"/>
      <c r="Y63" s="452"/>
    </row>
    <row r="64" spans="1:25" ht="15.75" customHeight="1" outlineLevel="1">
      <c r="A64" s="75" t="s">
        <v>132</v>
      </c>
      <c r="B64" s="536" t="s">
        <v>44</v>
      </c>
      <c r="C64" s="66">
        <v>0.1</v>
      </c>
      <c r="D64" s="66">
        <v>0.9</v>
      </c>
      <c r="E64" s="66">
        <v>1</v>
      </c>
      <c r="F64" s="66">
        <v>0</v>
      </c>
      <c r="G64" s="67">
        <v>0.25</v>
      </c>
      <c r="H64" s="68">
        <v>2.25</v>
      </c>
      <c r="I64" s="69">
        <v>0</v>
      </c>
      <c r="J64" s="68">
        <v>2.5</v>
      </c>
      <c r="K64" s="68">
        <v>0</v>
      </c>
      <c r="L64" s="18">
        <v>2.5</v>
      </c>
      <c r="M64" s="22"/>
      <c r="N64" s="70"/>
      <c r="O64" s="451"/>
      <c r="P64" s="452"/>
      <c r="Q64" s="452"/>
      <c r="R64" s="452"/>
      <c r="S64" s="535"/>
      <c r="T64" s="533"/>
      <c r="U64" s="533"/>
      <c r="V64" s="533"/>
      <c r="X64" s="451"/>
      <c r="Y64" s="452"/>
    </row>
    <row r="65" spans="1:25" ht="15.75" customHeight="1" outlineLevel="1">
      <c r="A65" s="570" t="s">
        <v>133</v>
      </c>
      <c r="B65" s="559" t="s">
        <v>43</v>
      </c>
      <c r="C65" s="560">
        <v>0.07669616519174041</v>
      </c>
      <c r="D65" s="560">
        <v>0.16224188790560473</v>
      </c>
      <c r="E65" s="560">
        <v>0.23893805309734514</v>
      </c>
      <c r="F65" s="560">
        <v>0.7610619469026549</v>
      </c>
      <c r="G65" s="561">
        <v>1.3</v>
      </c>
      <c r="H65" s="562">
        <v>2.75</v>
      </c>
      <c r="I65" s="563">
        <v>12.9</v>
      </c>
      <c r="J65" s="562">
        <v>16.95</v>
      </c>
      <c r="K65" s="562">
        <v>2.15</v>
      </c>
      <c r="L65" s="564">
        <v>19.099999999999998</v>
      </c>
      <c r="M65" s="22"/>
      <c r="N65" s="70"/>
      <c r="O65" s="451"/>
      <c r="P65" s="452"/>
      <c r="Q65" s="452"/>
      <c r="R65" s="452"/>
      <c r="S65" s="535"/>
      <c r="T65" s="533"/>
      <c r="U65" s="533"/>
      <c r="V65" s="533"/>
      <c r="X65" s="451"/>
      <c r="Y65" s="452"/>
    </row>
    <row r="66" spans="1:25" ht="15.75" customHeight="1" outlineLevel="1">
      <c r="A66" s="75" t="s">
        <v>134</v>
      </c>
      <c r="B66" s="536" t="s">
        <v>195</v>
      </c>
      <c r="C66" s="66">
        <v>0</v>
      </c>
      <c r="D66" s="66">
        <v>0.12820512820512822</v>
      </c>
      <c r="E66" s="66">
        <v>0.12820512820512822</v>
      </c>
      <c r="F66" s="66">
        <v>0.8717948717948718</v>
      </c>
      <c r="G66" s="67">
        <v>0</v>
      </c>
      <c r="H66" s="68">
        <v>0.25</v>
      </c>
      <c r="I66" s="69">
        <v>1.7</v>
      </c>
      <c r="J66" s="68">
        <v>1.95</v>
      </c>
      <c r="K66" s="68">
        <v>0.13</v>
      </c>
      <c r="L66" s="18">
        <v>2.08</v>
      </c>
      <c r="M66" s="22"/>
      <c r="N66" s="70"/>
      <c r="O66" s="451"/>
      <c r="P66" s="452"/>
      <c r="Q66" s="452"/>
      <c r="R66" s="452"/>
      <c r="S66" s="535"/>
      <c r="T66" s="533"/>
      <c r="U66" s="533"/>
      <c r="V66" s="533"/>
      <c r="X66" s="451"/>
      <c r="Y66" s="452"/>
    </row>
    <row r="67" spans="1:25" ht="15.75" customHeight="1" outlineLevel="1">
      <c r="A67" s="570" t="s">
        <v>135</v>
      </c>
      <c r="B67" s="559" t="s">
        <v>42</v>
      </c>
      <c r="C67" s="560">
        <v>0</v>
      </c>
      <c r="D67" s="560">
        <v>0.4444444444444445</v>
      </c>
      <c r="E67" s="560">
        <v>0.4444444444444445</v>
      </c>
      <c r="F67" s="566">
        <v>0.5555555555555556</v>
      </c>
      <c r="G67" s="563">
        <v>0</v>
      </c>
      <c r="H67" s="562">
        <v>0.8</v>
      </c>
      <c r="I67" s="563">
        <v>1</v>
      </c>
      <c r="J67" s="562">
        <v>1.8</v>
      </c>
      <c r="K67" s="562">
        <v>0</v>
      </c>
      <c r="L67" s="564">
        <v>1.8</v>
      </c>
      <c r="M67" s="22"/>
      <c r="N67" s="70"/>
      <c r="O67" s="451"/>
      <c r="P67" s="452"/>
      <c r="Q67" s="452"/>
      <c r="R67" s="452"/>
      <c r="S67" s="535"/>
      <c r="T67" s="533"/>
      <c r="U67" s="533"/>
      <c r="V67" s="533"/>
      <c r="X67" s="451"/>
      <c r="Y67" s="452"/>
    </row>
    <row r="68" spans="1:22" ht="15.75" customHeight="1" outlineLevel="1" thickBot="1">
      <c r="A68" s="77"/>
      <c r="B68" s="507" t="s">
        <v>84</v>
      </c>
      <c r="C68" s="78">
        <v>0.29826152894272845</v>
      </c>
      <c r="D68" s="79">
        <v>0.17780367418903142</v>
      </c>
      <c r="E68" s="79">
        <v>0.4760652031317599</v>
      </c>
      <c r="F68" s="80">
        <v>0.5239347968682401</v>
      </c>
      <c r="G68" s="509">
        <v>1282.2799999999997</v>
      </c>
      <c r="H68" s="508">
        <v>764.4100000000003</v>
      </c>
      <c r="I68" s="509">
        <v>2252.490000000001</v>
      </c>
      <c r="J68" s="508">
        <v>4299.180000000001</v>
      </c>
      <c r="K68" s="508">
        <v>309.05999999999995</v>
      </c>
      <c r="L68" s="24">
        <v>4608.240000000002</v>
      </c>
      <c r="M68" s="22"/>
      <c r="N68" s="70"/>
      <c r="O68" s="451"/>
      <c r="P68" s="452"/>
      <c r="Q68" s="452"/>
      <c r="R68" s="452"/>
      <c r="S68" s="535"/>
      <c r="T68" s="533"/>
      <c r="U68" s="533"/>
      <c r="V68" s="533"/>
    </row>
    <row r="69" spans="1:21" ht="15.75" customHeight="1" thickTop="1">
      <c r="A69" s="81"/>
      <c r="B69" s="82"/>
      <c r="C69" s="72"/>
      <c r="D69" s="72"/>
      <c r="E69" s="72"/>
      <c r="F69" s="72"/>
      <c r="G69" s="74"/>
      <c r="H69" s="74"/>
      <c r="I69" s="74"/>
      <c r="J69" s="74"/>
      <c r="K69" s="74"/>
      <c r="L69" s="74"/>
      <c r="M69" s="22"/>
      <c r="N69" s="70"/>
      <c r="O69" s="71"/>
      <c r="P69" s="1"/>
      <c r="Q69" s="19"/>
      <c r="R69" s="19"/>
      <c r="S69" s="19"/>
      <c r="T69" s="19"/>
      <c r="U69" s="11"/>
    </row>
    <row r="70" spans="1:21" ht="15.75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22"/>
      <c r="N70" s="70"/>
      <c r="O70" s="71"/>
      <c r="P70" s="1"/>
      <c r="Q70" s="19"/>
      <c r="R70" s="19"/>
      <c r="S70" s="19"/>
      <c r="T70" s="19"/>
      <c r="U70" s="11"/>
    </row>
    <row r="71" spans="1:21" ht="15.75" customHeight="1">
      <c r="A71" s="85" t="s">
        <v>85</v>
      </c>
      <c r="B71" s="86"/>
      <c r="C71" s="534"/>
      <c r="D71" s="534"/>
      <c r="E71" s="534"/>
      <c r="F71" s="534"/>
      <c r="G71" s="86"/>
      <c r="H71" s="86"/>
      <c r="I71" s="86"/>
      <c r="J71" s="86"/>
      <c r="K71" s="86"/>
      <c r="L71" s="87"/>
      <c r="M71" s="88"/>
      <c r="N71" s="70"/>
      <c r="O71" s="71"/>
      <c r="P71" s="1"/>
      <c r="Q71" s="19"/>
      <c r="R71" s="19"/>
      <c r="S71" s="19"/>
      <c r="T71" s="19"/>
      <c r="U71" s="11"/>
    </row>
    <row r="72" spans="1:22" ht="24.75" customHeight="1">
      <c r="A72" s="89"/>
      <c r="B72" s="59"/>
      <c r="C72" s="752" t="s">
        <v>101</v>
      </c>
      <c r="D72" s="753"/>
      <c r="E72" s="753"/>
      <c r="F72" s="754"/>
      <c r="G72" s="739" t="s">
        <v>100</v>
      </c>
      <c r="H72" s="739"/>
      <c r="I72" s="739"/>
      <c r="J72" s="739"/>
      <c r="K72" s="739"/>
      <c r="L72" s="740"/>
      <c r="M72" s="88"/>
      <c r="N72" s="70"/>
      <c r="O72" s="71"/>
      <c r="P72"/>
      <c r="Q72"/>
      <c r="R72"/>
      <c r="S72"/>
      <c r="T72"/>
      <c r="U72"/>
      <c r="V72"/>
    </row>
    <row r="73" spans="1:21" ht="45">
      <c r="A73" s="90" t="s">
        <v>88</v>
      </c>
      <c r="B73" s="61" t="s">
        <v>0</v>
      </c>
      <c r="C73" s="571" t="s">
        <v>187</v>
      </c>
      <c r="D73" s="91" t="s">
        <v>99</v>
      </c>
      <c r="E73" s="63" t="s">
        <v>296</v>
      </c>
      <c r="F73" s="572" t="s">
        <v>3</v>
      </c>
      <c r="G73" s="91" t="s">
        <v>187</v>
      </c>
      <c r="H73" s="91" t="s">
        <v>99</v>
      </c>
      <c r="I73" s="91" t="s">
        <v>3</v>
      </c>
      <c r="J73" s="92" t="s">
        <v>102</v>
      </c>
      <c r="K73" s="92" t="s">
        <v>19</v>
      </c>
      <c r="L73" s="93" t="s">
        <v>20</v>
      </c>
      <c r="M73" s="22"/>
      <c r="N73" s="70"/>
      <c r="O73"/>
      <c r="P73"/>
      <c r="Q73"/>
      <c r="R73"/>
      <c r="S73"/>
      <c r="T73"/>
      <c r="U73"/>
    </row>
    <row r="74" spans="1:24" ht="15">
      <c r="A74" s="100">
        <v>1</v>
      </c>
      <c r="B74" s="580" t="s">
        <v>53</v>
      </c>
      <c r="C74" s="94">
        <v>0.5954146999325691</v>
      </c>
      <c r="D74" s="95">
        <v>0.20229265003371544</v>
      </c>
      <c r="E74" s="95">
        <v>0.7977073499662846</v>
      </c>
      <c r="F74" s="96">
        <v>0.20229265003371544</v>
      </c>
      <c r="G74" s="97">
        <v>17.66</v>
      </c>
      <c r="H74" s="97">
        <v>6</v>
      </c>
      <c r="I74" s="97">
        <v>6</v>
      </c>
      <c r="J74" s="97">
        <v>29.66</v>
      </c>
      <c r="K74" s="98">
        <v>5</v>
      </c>
      <c r="L74" s="99">
        <v>34.66</v>
      </c>
      <c r="N74" s="70"/>
      <c r="O74" s="451"/>
      <c r="P74" s="452"/>
      <c r="Q74" s="452"/>
      <c r="R74" s="452"/>
      <c r="S74"/>
      <c r="T74" s="452"/>
      <c r="U74"/>
      <c r="V74" s="71"/>
      <c r="W74" s="71"/>
      <c r="X74" s="71"/>
    </row>
    <row r="75" spans="1:24" ht="15.75" customHeight="1">
      <c r="A75" s="573" t="s">
        <v>142</v>
      </c>
      <c r="B75" s="578" t="s">
        <v>30</v>
      </c>
      <c r="C75" s="574">
        <v>0.3454380390376759</v>
      </c>
      <c r="D75" s="575">
        <v>0.09078529278256922</v>
      </c>
      <c r="E75" s="575">
        <v>0.4362233318202451</v>
      </c>
      <c r="F75" s="576">
        <v>0.5637766681797548</v>
      </c>
      <c r="G75" s="563">
        <v>7.61</v>
      </c>
      <c r="H75" s="563">
        <v>2</v>
      </c>
      <c r="I75" s="563">
        <v>12.42</v>
      </c>
      <c r="J75" s="563">
        <v>22.03</v>
      </c>
      <c r="K75" s="562">
        <v>2.03</v>
      </c>
      <c r="L75" s="564">
        <v>24.060000000000002</v>
      </c>
      <c r="N75" s="70"/>
      <c r="O75" s="451"/>
      <c r="P75" s="452"/>
      <c r="Q75" s="452"/>
      <c r="R75" s="452"/>
      <c r="S75"/>
      <c r="T75" s="452"/>
      <c r="U75"/>
      <c r="V75" s="71"/>
      <c r="W75" s="71"/>
      <c r="X75" s="71"/>
    </row>
    <row r="76" spans="1:24" ht="15.75" customHeight="1">
      <c r="A76" s="100" t="s">
        <v>331</v>
      </c>
      <c r="B76" s="46" t="s">
        <v>71</v>
      </c>
      <c r="C76" s="94">
        <v>0.3449820788530466</v>
      </c>
      <c r="D76" s="95">
        <v>0.08960573476702509</v>
      </c>
      <c r="E76" s="95">
        <v>0.4345878136200717</v>
      </c>
      <c r="F76" s="96">
        <v>0.5654121863799283</v>
      </c>
      <c r="G76" s="69">
        <v>7.7</v>
      </c>
      <c r="H76" s="69">
        <v>2</v>
      </c>
      <c r="I76" s="69">
        <v>12.62</v>
      </c>
      <c r="J76" s="69">
        <v>22.32</v>
      </c>
      <c r="K76" s="68">
        <v>1.8</v>
      </c>
      <c r="L76" s="18">
        <v>24.12</v>
      </c>
      <c r="N76" s="70"/>
      <c r="O76" s="451"/>
      <c r="P76" s="452"/>
      <c r="Q76" s="452"/>
      <c r="R76" s="452"/>
      <c r="S76"/>
      <c r="T76" s="452"/>
      <c r="U76"/>
      <c r="V76" s="71"/>
      <c r="W76" s="71"/>
      <c r="X76" s="71"/>
    </row>
    <row r="77" spans="1:24" ht="15.75" customHeight="1">
      <c r="A77" s="573" t="s">
        <v>331</v>
      </c>
      <c r="B77" s="577" t="s">
        <v>27</v>
      </c>
      <c r="C77" s="574">
        <v>0.33952870892797876</v>
      </c>
      <c r="D77" s="575">
        <v>0.20892797875871225</v>
      </c>
      <c r="E77" s="575">
        <v>0.548456687686691</v>
      </c>
      <c r="F77" s="576">
        <v>0.451543312313309</v>
      </c>
      <c r="G77" s="563">
        <v>20.46</v>
      </c>
      <c r="H77" s="563">
        <v>12.59</v>
      </c>
      <c r="I77" s="563">
        <v>27.21</v>
      </c>
      <c r="J77" s="563">
        <v>60.26</v>
      </c>
      <c r="K77" s="562">
        <v>3.95</v>
      </c>
      <c r="L77" s="564">
        <v>64.21</v>
      </c>
      <c r="N77" s="70"/>
      <c r="O77" s="451"/>
      <c r="P77" s="452"/>
      <c r="Q77" s="452"/>
      <c r="R77" s="452"/>
      <c r="S77"/>
      <c r="T77" s="452"/>
      <c r="U77"/>
      <c r="V77" s="71"/>
      <c r="W77" s="71"/>
      <c r="X77" s="71"/>
    </row>
    <row r="78" spans="1:24" ht="15.75" customHeight="1">
      <c r="A78" s="100" t="s">
        <v>332</v>
      </c>
      <c r="B78" s="46" t="s">
        <v>25</v>
      </c>
      <c r="C78" s="94">
        <v>0.2946526579896503</v>
      </c>
      <c r="D78" s="95">
        <v>0.10976948408342481</v>
      </c>
      <c r="E78" s="95">
        <v>0.4044221420730751</v>
      </c>
      <c r="F78" s="96">
        <v>0.595577857926925</v>
      </c>
      <c r="G78" s="69">
        <v>18.79</v>
      </c>
      <c r="H78" s="69">
        <v>7</v>
      </c>
      <c r="I78" s="69">
        <v>37.980000000000004</v>
      </c>
      <c r="J78" s="69">
        <v>63.77</v>
      </c>
      <c r="K78" s="68">
        <v>5.4</v>
      </c>
      <c r="L78" s="18">
        <v>69.17</v>
      </c>
      <c r="M78" s="22"/>
      <c r="N78" s="70"/>
      <c r="O78" s="451"/>
      <c r="P78" s="452"/>
      <c r="Q78" s="452"/>
      <c r="R78" s="452"/>
      <c r="S78"/>
      <c r="T78" s="452"/>
      <c r="U78"/>
      <c r="V78" s="71"/>
      <c r="W78" s="71"/>
      <c r="X78" s="71"/>
    </row>
    <row r="79" spans="1:24" ht="15.75" customHeight="1">
      <c r="A79" s="573" t="s">
        <v>332</v>
      </c>
      <c r="B79" s="577" t="s">
        <v>34</v>
      </c>
      <c r="C79" s="574">
        <v>0.29230769230769227</v>
      </c>
      <c r="D79" s="575">
        <v>0.3076923076923077</v>
      </c>
      <c r="E79" s="575">
        <v>0.6</v>
      </c>
      <c r="F79" s="576">
        <v>0.4</v>
      </c>
      <c r="G79" s="563">
        <v>1.9</v>
      </c>
      <c r="H79" s="563">
        <v>2</v>
      </c>
      <c r="I79" s="563">
        <v>2.6</v>
      </c>
      <c r="J79" s="563">
        <v>6.5</v>
      </c>
      <c r="K79" s="562">
        <v>0.63</v>
      </c>
      <c r="L79" s="564">
        <v>7.13</v>
      </c>
      <c r="M79" s="22"/>
      <c r="N79" s="70"/>
      <c r="O79" s="451"/>
      <c r="P79" s="452"/>
      <c r="Q79" s="452"/>
      <c r="R79" s="452"/>
      <c r="S79"/>
      <c r="T79" s="452"/>
      <c r="U79"/>
      <c r="V79" s="71"/>
      <c r="W79" s="71"/>
      <c r="X79" s="71"/>
    </row>
    <row r="80" spans="1:24" ht="15.75" customHeight="1">
      <c r="A80" s="100" t="s">
        <v>108</v>
      </c>
      <c r="B80" s="46" t="s">
        <v>29</v>
      </c>
      <c r="C80" s="94">
        <v>0.2310756972111553</v>
      </c>
      <c r="D80" s="95">
        <v>0.19874786568013658</v>
      </c>
      <c r="E80" s="95">
        <v>0.42982356289129187</v>
      </c>
      <c r="F80" s="96">
        <v>0.570176437108708</v>
      </c>
      <c r="G80" s="69">
        <v>20.299999999999997</v>
      </c>
      <c r="H80" s="69">
        <v>17.46</v>
      </c>
      <c r="I80" s="69">
        <v>50.09</v>
      </c>
      <c r="J80" s="69">
        <v>87.85000000000001</v>
      </c>
      <c r="K80" s="68">
        <v>9.75</v>
      </c>
      <c r="L80" s="18">
        <v>97.60000000000001</v>
      </c>
      <c r="M80" s="22"/>
      <c r="N80" s="70"/>
      <c r="O80" s="451"/>
      <c r="P80" s="452"/>
      <c r="Q80" s="452"/>
      <c r="R80" s="452"/>
      <c r="S80"/>
      <c r="T80" s="452"/>
      <c r="U80"/>
      <c r="V80" s="71"/>
      <c r="W80" s="71"/>
      <c r="X80" s="71"/>
    </row>
    <row r="81" spans="1:24" ht="15.75" customHeight="1">
      <c r="A81" s="573" t="s">
        <v>149</v>
      </c>
      <c r="B81" s="578" t="s">
        <v>26</v>
      </c>
      <c r="C81" s="574">
        <v>0.19799906933457423</v>
      </c>
      <c r="D81" s="575">
        <v>0.3067705909725454</v>
      </c>
      <c r="E81" s="575">
        <v>0.5047696603071197</v>
      </c>
      <c r="F81" s="576">
        <v>0.49523033969288044</v>
      </c>
      <c r="G81" s="563">
        <v>17.02</v>
      </c>
      <c r="H81" s="563">
        <v>26.369999999999997</v>
      </c>
      <c r="I81" s="563">
        <v>42.57</v>
      </c>
      <c r="J81" s="563">
        <v>85.96</v>
      </c>
      <c r="K81" s="562">
        <v>17.37</v>
      </c>
      <c r="L81" s="564">
        <v>103.33</v>
      </c>
      <c r="M81" s="22"/>
      <c r="N81" s="70"/>
      <c r="O81" s="451"/>
      <c r="P81" s="452"/>
      <c r="Q81" s="452"/>
      <c r="R81" s="452"/>
      <c r="S81"/>
      <c r="T81" s="452"/>
      <c r="U81"/>
      <c r="V81" s="71"/>
      <c r="W81" s="71"/>
      <c r="X81" s="71"/>
    </row>
    <row r="82" spans="1:24" ht="15.75" customHeight="1">
      <c r="A82" s="100">
        <v>9</v>
      </c>
      <c r="B82" s="46" t="s">
        <v>193</v>
      </c>
      <c r="C82" s="94">
        <v>0.1625799932637252</v>
      </c>
      <c r="D82" s="95">
        <v>0.27857864600875715</v>
      </c>
      <c r="E82" s="95">
        <v>0.44115863927248233</v>
      </c>
      <c r="F82" s="96">
        <v>0.5588413607275178</v>
      </c>
      <c r="G82" s="69">
        <v>48.27</v>
      </c>
      <c r="H82" s="69">
        <v>82.71</v>
      </c>
      <c r="I82" s="69">
        <v>165.92000000000002</v>
      </c>
      <c r="J82" s="69">
        <v>296.9</v>
      </c>
      <c r="K82" s="68">
        <v>27.159999999999997</v>
      </c>
      <c r="L82" s="18">
        <v>324.05999999999995</v>
      </c>
      <c r="M82" s="22"/>
      <c r="N82" s="70"/>
      <c r="O82" s="451"/>
      <c r="P82" s="452"/>
      <c r="Q82" s="452"/>
      <c r="R82" s="452"/>
      <c r="S82"/>
      <c r="T82" s="452"/>
      <c r="U82"/>
      <c r="V82" s="71"/>
      <c r="W82" s="71"/>
      <c r="X82" s="71"/>
    </row>
    <row r="83" spans="1:24" ht="15.75" customHeight="1">
      <c r="A83" s="570">
        <v>10</v>
      </c>
      <c r="B83" s="577" t="s">
        <v>322</v>
      </c>
      <c r="C83" s="574">
        <v>0.1183949145808502</v>
      </c>
      <c r="D83" s="575">
        <v>0.15891934843067143</v>
      </c>
      <c r="E83" s="575">
        <v>0.2773142630115216</v>
      </c>
      <c r="F83" s="576">
        <v>0.7226857369884784</v>
      </c>
      <c r="G83" s="563">
        <v>2.98</v>
      </c>
      <c r="H83" s="563">
        <v>4</v>
      </c>
      <c r="I83" s="563">
        <v>18.19</v>
      </c>
      <c r="J83" s="563">
        <v>25.17</v>
      </c>
      <c r="K83" s="562">
        <v>2</v>
      </c>
      <c r="L83" s="564">
        <v>27.17</v>
      </c>
      <c r="M83" s="22"/>
      <c r="N83" s="70"/>
      <c r="O83" s="451"/>
      <c r="P83" s="452"/>
      <c r="Q83" s="452"/>
      <c r="R83" s="452"/>
      <c r="S83"/>
      <c r="T83" s="452"/>
      <c r="U83"/>
      <c r="V83" s="71"/>
      <c r="W83" s="71"/>
      <c r="X83" s="71"/>
    </row>
    <row r="84" spans="1:24" ht="15.75" customHeight="1" thickBot="1">
      <c r="A84" s="77"/>
      <c r="B84" s="101" t="s">
        <v>86</v>
      </c>
      <c r="C84" s="102">
        <v>0.2322749207618286</v>
      </c>
      <c r="D84" s="103">
        <v>0.2314754004740013</v>
      </c>
      <c r="E84" s="103">
        <v>0.46375032123582993</v>
      </c>
      <c r="F84" s="104">
        <v>0.5362496787641702</v>
      </c>
      <c r="G84" s="509">
        <v>162.68999999999997</v>
      </c>
      <c r="H84" s="509">
        <v>162.13</v>
      </c>
      <c r="I84" s="509">
        <v>375.6</v>
      </c>
      <c r="J84" s="509">
        <v>700.42</v>
      </c>
      <c r="K84" s="508">
        <v>75.08999999999999</v>
      </c>
      <c r="L84" s="24">
        <v>775.51</v>
      </c>
      <c r="M84" s="22"/>
      <c r="N84" s="70"/>
      <c r="O84" s="451"/>
      <c r="P84" s="452"/>
      <c r="Q84" s="452"/>
      <c r="R84" s="452"/>
      <c r="S84"/>
      <c r="T84" s="452"/>
      <c r="U84"/>
      <c r="V84" s="71"/>
      <c r="W84" s="71"/>
      <c r="X84" s="71"/>
    </row>
    <row r="85" spans="1:21" ht="15.75" thickTop="1">
      <c r="A85" s="22"/>
      <c r="B85" s="22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22"/>
      <c r="P85"/>
      <c r="Q85"/>
      <c r="R85"/>
      <c r="S85"/>
      <c r="T85"/>
      <c r="U85"/>
    </row>
    <row r="86" spans="1:22" ht="15">
      <c r="A86" s="22"/>
      <c r="B86" s="22"/>
      <c r="C86" s="105"/>
      <c r="D86" s="105"/>
      <c r="E86" s="105"/>
      <c r="F86" s="105"/>
      <c r="G86" s="105"/>
      <c r="H86" s="105"/>
      <c r="I86" s="105"/>
      <c r="J86" s="106"/>
      <c r="K86" s="105"/>
      <c r="L86" s="105"/>
      <c r="M86" s="22"/>
      <c r="V86"/>
    </row>
    <row r="87" spans="1:13" ht="11.25">
      <c r="A87" s="22"/>
      <c r="B87" s="22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22"/>
    </row>
    <row r="88" spans="1:12" ht="11.25">
      <c r="A88" s="22"/>
      <c r="B88" s="22"/>
      <c r="C88" s="105"/>
      <c r="D88" s="105"/>
      <c r="E88" s="105"/>
      <c r="F88" s="105"/>
      <c r="G88" s="105"/>
      <c r="H88" s="105"/>
      <c r="I88" s="105"/>
      <c r="J88" s="105"/>
      <c r="K88" s="105"/>
      <c r="L88" s="105"/>
    </row>
    <row r="89" spans="1:12" ht="11.25">
      <c r="A89" s="22"/>
      <c r="B89" s="22"/>
      <c r="C89" s="105"/>
      <c r="D89" s="105"/>
      <c r="E89" s="105"/>
      <c r="F89" s="105"/>
      <c r="G89" s="105"/>
      <c r="H89" s="105"/>
      <c r="I89" s="105"/>
      <c r="J89" s="105"/>
      <c r="K89" s="105"/>
      <c r="L89" s="105"/>
    </row>
    <row r="90" spans="1:12" ht="11.25">
      <c r="A90" s="22"/>
      <c r="B90" s="22"/>
      <c r="C90" s="105"/>
      <c r="D90" s="105"/>
      <c r="E90" s="105"/>
      <c r="F90" s="105"/>
      <c r="G90" s="105"/>
      <c r="H90" s="105"/>
      <c r="I90" s="105"/>
      <c r="J90" s="105"/>
      <c r="K90" s="105"/>
      <c r="L90" s="105"/>
    </row>
    <row r="91" spans="1:12" ht="11.25">
      <c r="A91" s="22"/>
      <c r="B91" s="22"/>
      <c r="C91" s="105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1:12" ht="11.25">
      <c r="A92" s="22"/>
      <c r="B92" s="22"/>
      <c r="C92" s="105"/>
      <c r="D92" s="105"/>
      <c r="E92" s="105"/>
      <c r="F92" s="105"/>
      <c r="G92" s="105"/>
      <c r="H92" s="105"/>
      <c r="I92" s="105"/>
      <c r="J92" s="105"/>
      <c r="K92" s="105"/>
      <c r="L92" s="105"/>
    </row>
    <row r="93" spans="1:12" ht="11.25">
      <c r="A93" s="22"/>
      <c r="B93" s="22"/>
      <c r="C93" s="105"/>
      <c r="D93" s="105"/>
      <c r="E93" s="105"/>
      <c r="F93" s="105"/>
      <c r="G93" s="105"/>
      <c r="H93" s="105"/>
      <c r="I93" s="105"/>
      <c r="J93" s="105"/>
      <c r="K93" s="105"/>
      <c r="L93" s="105"/>
    </row>
    <row r="94" spans="1:12" ht="11.25">
      <c r="A94" s="22"/>
      <c r="B94" s="22"/>
      <c r="C94" s="105"/>
      <c r="D94" s="105"/>
      <c r="E94" s="105"/>
      <c r="F94" s="105"/>
      <c r="G94" s="105"/>
      <c r="H94" s="105"/>
      <c r="I94" s="105"/>
      <c r="J94" s="105"/>
      <c r="K94" s="105"/>
      <c r="L94" s="105"/>
    </row>
  </sheetData>
  <sheetProtection password="E9BB" sheet="1" sort="0" autoFilter="0" pivotTables="0"/>
  <mergeCells count="6">
    <mergeCell ref="G72:L72"/>
    <mergeCell ref="A4:L4"/>
    <mergeCell ref="B3:I3"/>
    <mergeCell ref="G5:L5"/>
    <mergeCell ref="C5:F5"/>
    <mergeCell ref="C72:F72"/>
  </mergeCells>
  <printOptions/>
  <pageMargins left="0.25" right="0.25" top="0.75" bottom="0.75" header="0.3" footer="0.3"/>
  <pageSetup horizontalDpi="600" verticalDpi="600" orientation="landscape" paperSize="9" r:id="rId1"/>
  <ignoredErrors>
    <ignoredError sqref="A80:A81 A7:A8 A9:A11 A60 A64:A67 A19 A15:A18 A20:A26 A44 A7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6.7109375" style="110" customWidth="1"/>
    <col min="2" max="2" width="31.00390625" style="120" customWidth="1"/>
    <col min="3" max="3" width="14.8515625" style="121" customWidth="1"/>
    <col min="4" max="4" width="16.7109375" style="110" customWidth="1"/>
    <col min="5" max="5" width="19.57421875" style="110" customWidth="1"/>
    <col min="6" max="7" width="9.140625" style="110" customWidth="1"/>
    <col min="8" max="8" width="29.57421875" style="110" customWidth="1"/>
    <col min="9" max="16384" width="9.140625" style="110" customWidth="1"/>
  </cols>
  <sheetData>
    <row r="1" spans="1:3" s="107" customFormat="1" ht="12">
      <c r="A1" s="107" t="s">
        <v>222</v>
      </c>
      <c r="B1" s="108"/>
      <c r="C1" s="109"/>
    </row>
    <row r="2" spans="1:3" s="107" customFormat="1" ht="12">
      <c r="A2" s="107" t="s">
        <v>223</v>
      </c>
      <c r="B2" s="108"/>
      <c r="C2" s="109"/>
    </row>
    <row r="3" spans="1:3" s="107" customFormat="1" ht="12">
      <c r="A3" s="107" t="s">
        <v>333</v>
      </c>
      <c r="B3" s="108"/>
      <c r="C3" s="109"/>
    </row>
    <row r="5" spans="1:5" ht="15.75" customHeight="1">
      <c r="A5" s="755" t="s">
        <v>87</v>
      </c>
      <c r="B5" s="756"/>
      <c r="C5" s="756"/>
      <c r="D5" s="756"/>
      <c r="E5" s="757"/>
    </row>
    <row r="6" spans="1:10" ht="48.75">
      <c r="A6" s="111" t="s">
        <v>88</v>
      </c>
      <c r="B6" s="112" t="s">
        <v>0</v>
      </c>
      <c r="C6" s="113" t="s">
        <v>89</v>
      </c>
      <c r="D6" s="114" t="s">
        <v>90</v>
      </c>
      <c r="E6" s="115" t="s">
        <v>91</v>
      </c>
      <c r="F6" s="116"/>
      <c r="H6" s="11"/>
      <c r="I6" s="11"/>
      <c r="J6" s="11"/>
    </row>
    <row r="7" spans="1:12" ht="15.75" customHeight="1">
      <c r="A7" s="581" t="s">
        <v>141</v>
      </c>
      <c r="B7" s="582" t="s">
        <v>42</v>
      </c>
      <c r="C7" s="583">
        <v>8.75</v>
      </c>
      <c r="D7" s="583">
        <v>1.8</v>
      </c>
      <c r="E7" s="584">
        <v>4.861111111111111</v>
      </c>
      <c r="F7" s="120"/>
      <c r="H7" s="1"/>
      <c r="I7" s="19"/>
      <c r="J7" s="19"/>
      <c r="K7" s="121"/>
      <c r="L7" s="121"/>
    </row>
    <row r="8" spans="1:12" ht="15.75" customHeight="1">
      <c r="A8" s="122" t="s">
        <v>142</v>
      </c>
      <c r="B8" s="117" t="s">
        <v>56</v>
      </c>
      <c r="C8" s="118">
        <v>111.25</v>
      </c>
      <c r="D8" s="118">
        <v>23.919999999999998</v>
      </c>
      <c r="E8" s="119">
        <v>4.650919732441472</v>
      </c>
      <c r="F8" s="120"/>
      <c r="H8" s="1"/>
      <c r="I8" s="19"/>
      <c r="J8" s="19"/>
      <c r="K8" s="121"/>
      <c r="L8" s="121"/>
    </row>
    <row r="9" spans="1:12" ht="15.75" customHeight="1">
      <c r="A9" s="585" t="s">
        <v>146</v>
      </c>
      <c r="B9" s="582" t="s">
        <v>44</v>
      </c>
      <c r="C9" s="583">
        <v>11</v>
      </c>
      <c r="D9" s="583">
        <v>2.5</v>
      </c>
      <c r="E9" s="584">
        <v>4.4</v>
      </c>
      <c r="F9" s="120"/>
      <c r="H9" s="1"/>
      <c r="I9" s="19"/>
      <c r="J9" s="19"/>
      <c r="K9" s="121"/>
      <c r="L9" s="121"/>
    </row>
    <row r="10" spans="1:12" ht="15.75" customHeight="1">
      <c r="A10" s="122" t="s">
        <v>147</v>
      </c>
      <c r="B10" s="117" t="s">
        <v>57</v>
      </c>
      <c r="C10" s="118">
        <v>61.75</v>
      </c>
      <c r="D10" s="118">
        <v>14.09</v>
      </c>
      <c r="E10" s="119">
        <v>4.382540809084457</v>
      </c>
      <c r="F10" s="120"/>
      <c r="H10" s="1"/>
      <c r="I10" s="19"/>
      <c r="J10" s="19"/>
      <c r="K10" s="121"/>
      <c r="L10" s="121"/>
    </row>
    <row r="11" spans="1:12" ht="15.75" customHeight="1">
      <c r="A11" s="585" t="s">
        <v>143</v>
      </c>
      <c r="B11" s="582" t="s">
        <v>71</v>
      </c>
      <c r="C11" s="583">
        <v>143.625</v>
      </c>
      <c r="D11" s="583">
        <v>32.83</v>
      </c>
      <c r="E11" s="584">
        <v>4.3748096253426745</v>
      </c>
      <c r="F11" s="120"/>
      <c r="H11" s="1"/>
      <c r="I11" s="19"/>
      <c r="J11" s="19"/>
      <c r="K11" s="121"/>
      <c r="L11" s="121"/>
    </row>
    <row r="12" spans="1:12" ht="15.75" customHeight="1">
      <c r="A12" s="122" t="s">
        <v>148</v>
      </c>
      <c r="B12" s="139" t="s">
        <v>28</v>
      </c>
      <c r="C12" s="118">
        <v>605.125</v>
      </c>
      <c r="D12" s="118">
        <v>141.94</v>
      </c>
      <c r="E12" s="119">
        <v>4.263245033112583</v>
      </c>
      <c r="F12" s="120"/>
      <c r="H12" s="1"/>
      <c r="I12" s="19"/>
      <c r="J12" s="19"/>
      <c r="K12" s="121"/>
      <c r="L12" s="121"/>
    </row>
    <row r="13" spans="1:12" ht="15.75" customHeight="1">
      <c r="A13" s="585" t="s">
        <v>108</v>
      </c>
      <c r="B13" s="582" t="s">
        <v>50</v>
      </c>
      <c r="C13" s="583">
        <v>66.875</v>
      </c>
      <c r="D13" s="583">
        <v>16.15</v>
      </c>
      <c r="E13" s="584">
        <v>4.140866873065016</v>
      </c>
      <c r="F13" s="120"/>
      <c r="H13" s="1"/>
      <c r="I13" s="19"/>
      <c r="J13" s="19"/>
      <c r="K13" s="121"/>
      <c r="L13" s="121"/>
    </row>
    <row r="14" spans="1:12" ht="15.75" customHeight="1">
      <c r="A14" s="122" t="s">
        <v>149</v>
      </c>
      <c r="B14" s="117" t="s">
        <v>32</v>
      </c>
      <c r="C14" s="118">
        <v>450</v>
      </c>
      <c r="D14" s="118">
        <v>109.38</v>
      </c>
      <c r="E14" s="119">
        <v>4.1140976412506856</v>
      </c>
      <c r="F14" s="120"/>
      <c r="H14" s="1"/>
      <c r="I14" s="19"/>
      <c r="J14" s="19"/>
      <c r="K14" s="121"/>
      <c r="L14" s="121"/>
    </row>
    <row r="15" spans="1:12" ht="15.75" customHeight="1">
      <c r="A15" s="585" t="s">
        <v>150</v>
      </c>
      <c r="B15" s="582" t="s">
        <v>30</v>
      </c>
      <c r="C15" s="583">
        <v>99.375</v>
      </c>
      <c r="D15" s="583">
        <v>24.250000000000004</v>
      </c>
      <c r="E15" s="584">
        <v>4.097938144329897</v>
      </c>
      <c r="F15" s="120"/>
      <c r="H15" s="1"/>
      <c r="I15" s="19"/>
      <c r="J15" s="19"/>
      <c r="K15" s="121"/>
      <c r="L15" s="121"/>
    </row>
    <row r="16" spans="1:12" ht="15.75" customHeight="1">
      <c r="A16" s="122" t="s">
        <v>151</v>
      </c>
      <c r="B16" s="117" t="s">
        <v>36</v>
      </c>
      <c r="C16" s="118">
        <v>77.75</v>
      </c>
      <c r="D16" s="118">
        <v>19.07</v>
      </c>
      <c r="E16" s="119">
        <v>4.077084425799685</v>
      </c>
      <c r="F16" s="120"/>
      <c r="H16" s="1"/>
      <c r="I16" s="19"/>
      <c r="J16" s="19"/>
      <c r="K16" s="121"/>
      <c r="L16" s="121"/>
    </row>
    <row r="17" spans="1:12" ht="15.75" customHeight="1">
      <c r="A17" s="585" t="s">
        <v>244</v>
      </c>
      <c r="B17" s="582" t="s">
        <v>55</v>
      </c>
      <c r="C17" s="583">
        <v>104.5</v>
      </c>
      <c r="D17" s="583">
        <v>25.86</v>
      </c>
      <c r="E17" s="584">
        <v>4.040989945862336</v>
      </c>
      <c r="F17" s="120"/>
      <c r="H17" s="1"/>
      <c r="I17" s="19"/>
      <c r="J17" s="19"/>
      <c r="K17" s="121"/>
      <c r="L17" s="121"/>
    </row>
    <row r="18" spans="1:12" ht="15.75" customHeight="1">
      <c r="A18" s="122" t="s">
        <v>244</v>
      </c>
      <c r="B18" s="117" t="s">
        <v>195</v>
      </c>
      <c r="C18" s="118">
        <v>7.875</v>
      </c>
      <c r="D18" s="118">
        <v>1.95</v>
      </c>
      <c r="E18" s="119">
        <v>4.038461538461538</v>
      </c>
      <c r="F18" s="120"/>
      <c r="H18" s="1"/>
      <c r="I18" s="19"/>
      <c r="J18" s="19"/>
      <c r="K18" s="121"/>
      <c r="L18" s="121"/>
    </row>
    <row r="19" spans="1:12" ht="15.75" customHeight="1">
      <c r="A19" s="585" t="s">
        <v>110</v>
      </c>
      <c r="B19" s="582" t="s">
        <v>193</v>
      </c>
      <c r="C19" s="583">
        <v>5504.125</v>
      </c>
      <c r="D19" s="583">
        <v>1379.56</v>
      </c>
      <c r="E19" s="584">
        <v>3.98976847690568</v>
      </c>
      <c r="F19" s="120"/>
      <c r="H19" s="1"/>
      <c r="I19" s="19"/>
      <c r="J19" s="19"/>
      <c r="K19" s="121"/>
      <c r="L19" s="121"/>
    </row>
    <row r="20" spans="1:12" ht="15.75" customHeight="1">
      <c r="A20" s="122" t="s">
        <v>111</v>
      </c>
      <c r="B20" s="117" t="s">
        <v>41</v>
      </c>
      <c r="C20" s="118">
        <v>17.875</v>
      </c>
      <c r="D20" s="118">
        <v>4.550000000000001</v>
      </c>
      <c r="E20" s="119">
        <v>3.928571428571428</v>
      </c>
      <c r="F20" s="120"/>
      <c r="H20" s="1"/>
      <c r="I20" s="19"/>
      <c r="J20" s="19"/>
      <c r="K20" s="121"/>
      <c r="L20" s="121"/>
    </row>
    <row r="21" spans="1:12" ht="15.75" customHeight="1">
      <c r="A21" s="585" t="s">
        <v>112</v>
      </c>
      <c r="B21" s="582" t="s">
        <v>29</v>
      </c>
      <c r="C21" s="583">
        <v>555.5</v>
      </c>
      <c r="D21" s="583">
        <v>141.85</v>
      </c>
      <c r="E21" s="584">
        <v>3.9161085653859713</v>
      </c>
      <c r="F21" s="120"/>
      <c r="H21" s="1"/>
      <c r="I21" s="19"/>
      <c r="J21" s="19"/>
      <c r="K21" s="121"/>
      <c r="L21" s="121"/>
    </row>
    <row r="22" spans="1:12" ht="15.75" customHeight="1">
      <c r="A22" s="122" t="s">
        <v>113</v>
      </c>
      <c r="B22" s="117" t="s">
        <v>49</v>
      </c>
      <c r="C22" s="118">
        <v>51</v>
      </c>
      <c r="D22" s="118">
        <v>13.230000000000002</v>
      </c>
      <c r="E22" s="119">
        <v>3.8548752834467113</v>
      </c>
      <c r="F22" s="120"/>
      <c r="H22" s="1"/>
      <c r="I22" s="19"/>
      <c r="J22" s="19"/>
      <c r="K22" s="121"/>
      <c r="L22" s="121"/>
    </row>
    <row r="23" spans="1:12" ht="15.75" customHeight="1">
      <c r="A23" s="585" t="s">
        <v>334</v>
      </c>
      <c r="B23" s="582" t="s">
        <v>53</v>
      </c>
      <c r="C23" s="583">
        <v>813.625</v>
      </c>
      <c r="D23" s="583">
        <v>211.95</v>
      </c>
      <c r="E23" s="584">
        <v>3.8387591413069124</v>
      </c>
      <c r="F23" s="120"/>
      <c r="H23" s="1"/>
      <c r="I23" s="19"/>
      <c r="J23" s="19"/>
      <c r="K23" s="121"/>
      <c r="L23" s="121"/>
    </row>
    <row r="24" spans="1:12" ht="15.75" customHeight="1">
      <c r="A24" s="122" t="s">
        <v>334</v>
      </c>
      <c r="B24" s="117" t="s">
        <v>322</v>
      </c>
      <c r="C24" s="118">
        <v>88.75</v>
      </c>
      <c r="D24" s="118">
        <v>23.12</v>
      </c>
      <c r="E24" s="119">
        <v>3.838667820069204</v>
      </c>
      <c r="F24" s="120"/>
      <c r="H24" s="1"/>
      <c r="I24" s="19"/>
      <c r="J24" s="19"/>
      <c r="K24" s="121"/>
      <c r="L24" s="121"/>
    </row>
    <row r="25" spans="1:12" ht="15.75" customHeight="1">
      <c r="A25" s="585" t="s">
        <v>155</v>
      </c>
      <c r="B25" s="582" t="s">
        <v>73</v>
      </c>
      <c r="C25" s="583">
        <v>28.5</v>
      </c>
      <c r="D25" s="583">
        <v>7.47</v>
      </c>
      <c r="E25" s="584">
        <v>3.8152610441767068</v>
      </c>
      <c r="F25" s="120"/>
      <c r="H25" s="1"/>
      <c r="I25" s="19"/>
      <c r="J25" s="19"/>
      <c r="K25" s="121"/>
      <c r="L25" s="121"/>
    </row>
    <row r="26" spans="1:12" ht="15.75" customHeight="1">
      <c r="A26" s="122" t="s">
        <v>156</v>
      </c>
      <c r="B26" s="117" t="s">
        <v>26</v>
      </c>
      <c r="C26" s="118">
        <v>577.625</v>
      </c>
      <c r="D26" s="118">
        <v>151.51999999999998</v>
      </c>
      <c r="E26" s="119">
        <v>3.8122030095036963</v>
      </c>
      <c r="F26" s="120"/>
      <c r="H26" s="1"/>
      <c r="I26" s="19"/>
      <c r="J26" s="19"/>
      <c r="K26" s="121"/>
      <c r="L26" s="121"/>
    </row>
    <row r="27" spans="1:12" ht="15.75" customHeight="1">
      <c r="A27" s="585" t="s">
        <v>335</v>
      </c>
      <c r="B27" s="582" t="s">
        <v>35</v>
      </c>
      <c r="C27" s="583">
        <v>53.25</v>
      </c>
      <c r="D27" s="583">
        <v>14</v>
      </c>
      <c r="E27" s="584">
        <v>3.8035714285714284</v>
      </c>
      <c r="F27" s="120"/>
      <c r="H27" s="1"/>
      <c r="I27" s="19"/>
      <c r="J27" s="19"/>
      <c r="K27" s="121"/>
      <c r="L27" s="121"/>
    </row>
    <row r="28" spans="1:12" ht="15.75" customHeight="1">
      <c r="A28" s="122" t="s">
        <v>335</v>
      </c>
      <c r="B28" s="117" t="s">
        <v>58</v>
      </c>
      <c r="C28" s="118">
        <v>31.25</v>
      </c>
      <c r="D28" s="118">
        <v>8.23</v>
      </c>
      <c r="E28" s="119">
        <v>3.7970838396111786</v>
      </c>
      <c r="F28" s="120"/>
      <c r="H28" s="1"/>
      <c r="I28" s="19"/>
      <c r="J28" s="19"/>
      <c r="K28" s="121"/>
      <c r="L28" s="121"/>
    </row>
    <row r="29" spans="1:12" ht="15.75" customHeight="1">
      <c r="A29" s="585" t="s">
        <v>116</v>
      </c>
      <c r="B29" s="582" t="s">
        <v>39</v>
      </c>
      <c r="C29" s="583">
        <v>49.75</v>
      </c>
      <c r="D29" s="583">
        <v>13.24</v>
      </c>
      <c r="E29" s="584">
        <v>3.757552870090634</v>
      </c>
      <c r="F29" s="120"/>
      <c r="H29" s="1"/>
      <c r="I29" s="19"/>
      <c r="J29" s="19"/>
      <c r="K29" s="121"/>
      <c r="L29" s="121"/>
    </row>
    <row r="30" spans="1:12" ht="15.75" customHeight="1">
      <c r="A30" s="122" t="s">
        <v>117</v>
      </c>
      <c r="B30" s="117" t="s">
        <v>52</v>
      </c>
      <c r="C30" s="118">
        <v>12.75</v>
      </c>
      <c r="D30" s="118">
        <v>3.4</v>
      </c>
      <c r="E30" s="119">
        <v>3.75</v>
      </c>
      <c r="F30" s="120"/>
      <c r="H30" s="1"/>
      <c r="I30" s="19"/>
      <c r="J30" s="19"/>
      <c r="K30" s="121"/>
      <c r="L30" s="121"/>
    </row>
    <row r="31" spans="1:12" ht="15.75" customHeight="1">
      <c r="A31" s="585" t="s">
        <v>277</v>
      </c>
      <c r="B31" s="582" t="s">
        <v>72</v>
      </c>
      <c r="C31" s="583">
        <v>526.25</v>
      </c>
      <c r="D31" s="583">
        <v>140.79000000000002</v>
      </c>
      <c r="E31" s="584">
        <v>3.7378364940691804</v>
      </c>
      <c r="F31" s="120"/>
      <c r="H31" s="1"/>
      <c r="I31" s="19"/>
      <c r="J31" s="19"/>
      <c r="K31" s="121"/>
      <c r="L31" s="121"/>
    </row>
    <row r="32" spans="1:12" ht="15.75" customHeight="1">
      <c r="A32" s="122" t="s">
        <v>277</v>
      </c>
      <c r="B32" s="117" t="s">
        <v>70</v>
      </c>
      <c r="C32" s="118">
        <v>117</v>
      </c>
      <c r="D32" s="118">
        <v>31.319999999999997</v>
      </c>
      <c r="E32" s="119">
        <v>3.7356321839080464</v>
      </c>
      <c r="F32" s="120"/>
      <c r="H32" s="1"/>
      <c r="I32" s="19"/>
      <c r="J32" s="19"/>
      <c r="K32" s="121"/>
      <c r="L32" s="121"/>
    </row>
    <row r="33" spans="1:12" ht="15.75" customHeight="1">
      <c r="A33" s="585" t="s">
        <v>120</v>
      </c>
      <c r="B33" s="582" t="s">
        <v>40</v>
      </c>
      <c r="C33" s="583">
        <v>203.375</v>
      </c>
      <c r="D33" s="583">
        <v>55.07</v>
      </c>
      <c r="E33" s="584">
        <v>3.693027056473579</v>
      </c>
      <c r="F33" s="120"/>
      <c r="H33" s="1"/>
      <c r="I33" s="19"/>
      <c r="J33" s="19"/>
      <c r="K33" s="121"/>
      <c r="L33" s="121"/>
    </row>
    <row r="34" spans="1:12" ht="15.75" customHeight="1">
      <c r="A34" s="122" t="s">
        <v>157</v>
      </c>
      <c r="B34" s="117" t="s">
        <v>65</v>
      </c>
      <c r="C34" s="118">
        <v>337.75</v>
      </c>
      <c r="D34" s="118">
        <v>91.66999999999999</v>
      </c>
      <c r="E34" s="119">
        <v>3.68441147594633</v>
      </c>
      <c r="F34" s="120"/>
      <c r="H34" s="1"/>
      <c r="I34" s="19"/>
      <c r="J34" s="19"/>
      <c r="K34" s="121"/>
      <c r="L34" s="121"/>
    </row>
    <row r="35" spans="1:12" ht="15.75" customHeight="1">
      <c r="A35" s="585" t="s">
        <v>158</v>
      </c>
      <c r="B35" s="582" t="s">
        <v>25</v>
      </c>
      <c r="C35" s="583">
        <v>1732.875</v>
      </c>
      <c r="D35" s="583">
        <v>479.33</v>
      </c>
      <c r="E35" s="584">
        <v>3.615202470114535</v>
      </c>
      <c r="F35" s="120"/>
      <c r="H35" s="1"/>
      <c r="I35" s="19"/>
      <c r="J35" s="19"/>
      <c r="K35" s="121"/>
      <c r="L35" s="121"/>
    </row>
    <row r="36" spans="1:12" ht="15.75" customHeight="1">
      <c r="A36" s="122" t="s">
        <v>159</v>
      </c>
      <c r="B36" s="117" t="s">
        <v>48</v>
      </c>
      <c r="C36" s="118">
        <v>227.625</v>
      </c>
      <c r="D36" s="118">
        <v>63.82</v>
      </c>
      <c r="E36" s="119">
        <v>3.5666718896897525</v>
      </c>
      <c r="F36" s="120"/>
      <c r="H36" s="1"/>
      <c r="I36" s="19"/>
      <c r="J36" s="19"/>
      <c r="K36" s="121"/>
      <c r="L36" s="121"/>
    </row>
    <row r="37" spans="1:12" ht="15.75" customHeight="1">
      <c r="A37" s="585" t="s">
        <v>328</v>
      </c>
      <c r="B37" s="582" t="s">
        <v>33</v>
      </c>
      <c r="C37" s="583">
        <v>37</v>
      </c>
      <c r="D37" s="583">
        <v>10.440000000000001</v>
      </c>
      <c r="E37" s="584">
        <v>3.544061302681992</v>
      </c>
      <c r="F37" s="120"/>
      <c r="H37" s="1"/>
      <c r="I37" s="19"/>
      <c r="J37" s="19"/>
      <c r="K37" s="121"/>
      <c r="L37" s="121"/>
    </row>
    <row r="38" spans="1:12" ht="15.75" customHeight="1">
      <c r="A38" s="122" t="s">
        <v>328</v>
      </c>
      <c r="B38" s="117" t="s">
        <v>69</v>
      </c>
      <c r="C38" s="118">
        <v>233.375</v>
      </c>
      <c r="D38" s="118">
        <v>65.91</v>
      </c>
      <c r="E38" s="119">
        <v>3.540813230162343</v>
      </c>
      <c r="F38" s="120"/>
      <c r="H38" s="1"/>
      <c r="I38" s="19"/>
      <c r="J38" s="19"/>
      <c r="K38" s="121"/>
      <c r="L38" s="121"/>
    </row>
    <row r="39" spans="1:12" ht="15.75" customHeight="1">
      <c r="A39" s="585" t="s">
        <v>162</v>
      </c>
      <c r="B39" s="582" t="s">
        <v>59</v>
      </c>
      <c r="C39" s="583">
        <v>24.625</v>
      </c>
      <c r="D39" s="583">
        <v>6.99</v>
      </c>
      <c r="E39" s="584">
        <v>3.5228898426323316</v>
      </c>
      <c r="F39" s="120"/>
      <c r="H39" s="1"/>
      <c r="I39" s="19"/>
      <c r="J39" s="19"/>
      <c r="K39" s="121"/>
      <c r="L39" s="121"/>
    </row>
    <row r="40" spans="1:12" ht="15.75" customHeight="1">
      <c r="A40" s="122" t="s">
        <v>163</v>
      </c>
      <c r="B40" s="117" t="s">
        <v>60</v>
      </c>
      <c r="C40" s="118">
        <v>18.875</v>
      </c>
      <c r="D40" s="118">
        <v>5.4</v>
      </c>
      <c r="E40" s="119">
        <v>3.4953703703703702</v>
      </c>
      <c r="F40" s="120"/>
      <c r="H40" s="1"/>
      <c r="I40" s="19"/>
      <c r="J40" s="19"/>
      <c r="K40" s="121"/>
      <c r="L40" s="121"/>
    </row>
    <row r="41" spans="1:12" ht="15.75" customHeight="1">
      <c r="A41" s="585" t="s">
        <v>164</v>
      </c>
      <c r="B41" s="582" t="s">
        <v>31</v>
      </c>
      <c r="C41" s="583">
        <v>59.25</v>
      </c>
      <c r="D41" s="583">
        <v>17.11</v>
      </c>
      <c r="E41" s="584">
        <v>3.462887200467563</v>
      </c>
      <c r="F41" s="120"/>
      <c r="H41" s="1"/>
      <c r="I41" s="19"/>
      <c r="J41" s="19"/>
      <c r="K41" s="121"/>
      <c r="L41" s="121"/>
    </row>
    <row r="42" spans="1:12" ht="15.75" customHeight="1">
      <c r="A42" s="122" t="s">
        <v>144</v>
      </c>
      <c r="B42" s="117" t="s">
        <v>43</v>
      </c>
      <c r="C42" s="118">
        <v>58.125</v>
      </c>
      <c r="D42" s="118">
        <v>16.950000000000003</v>
      </c>
      <c r="E42" s="119">
        <v>3.4292035398230083</v>
      </c>
      <c r="F42" s="120"/>
      <c r="H42" s="1"/>
      <c r="I42" s="19"/>
      <c r="J42" s="19"/>
      <c r="K42" s="121"/>
      <c r="L42" s="121"/>
    </row>
    <row r="43" spans="1:12" ht="15.75" customHeight="1">
      <c r="A43" s="585" t="s">
        <v>121</v>
      </c>
      <c r="B43" s="582" t="s">
        <v>54</v>
      </c>
      <c r="C43" s="583">
        <v>144.625</v>
      </c>
      <c r="D43" s="583">
        <v>42.5</v>
      </c>
      <c r="E43" s="584">
        <v>3.402941176470588</v>
      </c>
      <c r="F43" s="120"/>
      <c r="H43" s="1"/>
      <c r="I43" s="19"/>
      <c r="J43" s="19"/>
      <c r="K43" s="121"/>
      <c r="L43" s="121"/>
    </row>
    <row r="44" spans="1:12" ht="15.75" customHeight="1">
      <c r="A44" s="122" t="s">
        <v>122</v>
      </c>
      <c r="B44" s="117" t="s">
        <v>62</v>
      </c>
      <c r="C44" s="118">
        <v>37.5</v>
      </c>
      <c r="D44" s="118">
        <v>11.139999999999999</v>
      </c>
      <c r="E44" s="119">
        <v>3.36624775583483</v>
      </c>
      <c r="F44" s="120"/>
      <c r="H44" s="1"/>
      <c r="I44" s="19"/>
      <c r="J44" s="19"/>
      <c r="K44" s="121"/>
      <c r="L44" s="121"/>
    </row>
    <row r="45" spans="1:12" ht="15.75" customHeight="1">
      <c r="A45" s="585" t="s">
        <v>123</v>
      </c>
      <c r="B45" s="582" t="s">
        <v>34</v>
      </c>
      <c r="C45" s="583">
        <v>183.5</v>
      </c>
      <c r="D45" s="583">
        <v>54.87</v>
      </c>
      <c r="E45" s="584">
        <v>3.344268270457445</v>
      </c>
      <c r="F45" s="120"/>
      <c r="H45" s="1"/>
      <c r="I45" s="19"/>
      <c r="J45" s="19"/>
      <c r="K45" s="121"/>
      <c r="L45" s="121"/>
    </row>
    <row r="46" spans="1:12" ht="15.75" customHeight="1">
      <c r="A46" s="122" t="s">
        <v>165</v>
      </c>
      <c r="B46" s="117" t="s">
        <v>78</v>
      </c>
      <c r="C46" s="118">
        <v>178.125</v>
      </c>
      <c r="D46" s="118">
        <v>54.11</v>
      </c>
      <c r="E46" s="119">
        <v>3.2919053779338383</v>
      </c>
      <c r="F46" s="120"/>
      <c r="H46" s="1"/>
      <c r="I46" s="19"/>
      <c r="J46" s="19"/>
      <c r="K46" s="121"/>
      <c r="L46" s="121"/>
    </row>
    <row r="47" spans="1:12" ht="15.75" customHeight="1">
      <c r="A47" s="585" t="s">
        <v>166</v>
      </c>
      <c r="B47" s="582" t="s">
        <v>79</v>
      </c>
      <c r="C47" s="583">
        <v>85.625</v>
      </c>
      <c r="D47" s="583">
        <v>26.250000000000004</v>
      </c>
      <c r="E47" s="584">
        <v>3.2619047619047614</v>
      </c>
      <c r="F47" s="120"/>
      <c r="H47" s="1"/>
      <c r="I47" s="19"/>
      <c r="J47" s="19"/>
      <c r="K47" s="121"/>
      <c r="L47" s="121"/>
    </row>
    <row r="48" spans="1:12" ht="15.75" customHeight="1">
      <c r="A48" s="122" t="s">
        <v>167</v>
      </c>
      <c r="B48" s="117" t="s">
        <v>61</v>
      </c>
      <c r="C48" s="118">
        <v>28.875</v>
      </c>
      <c r="D48" s="118">
        <v>8.94</v>
      </c>
      <c r="E48" s="119">
        <v>3.2298657718120807</v>
      </c>
      <c r="F48" s="120"/>
      <c r="H48" s="1"/>
      <c r="I48" s="19"/>
      <c r="J48" s="19"/>
      <c r="K48" s="121"/>
      <c r="L48" s="121"/>
    </row>
    <row r="49" spans="1:12" ht="15.75" customHeight="1">
      <c r="A49" s="585" t="s">
        <v>168</v>
      </c>
      <c r="B49" s="582" t="s">
        <v>27</v>
      </c>
      <c r="C49" s="583">
        <v>1388.5</v>
      </c>
      <c r="D49" s="583">
        <v>437.19000000000005</v>
      </c>
      <c r="E49" s="584">
        <v>3.175964683547199</v>
      </c>
      <c r="F49" s="120"/>
      <c r="H49" s="1"/>
      <c r="I49" s="19"/>
      <c r="J49" s="19"/>
      <c r="K49" s="121"/>
      <c r="L49" s="121"/>
    </row>
    <row r="50" spans="1:12" ht="15.75" customHeight="1">
      <c r="A50" s="122" t="s">
        <v>124</v>
      </c>
      <c r="B50" s="117" t="s">
        <v>38</v>
      </c>
      <c r="C50" s="118">
        <v>25.375</v>
      </c>
      <c r="D50" s="118">
        <v>8</v>
      </c>
      <c r="E50" s="119">
        <v>3.171875</v>
      </c>
      <c r="F50" s="120"/>
      <c r="H50" s="1"/>
      <c r="I50" s="19"/>
      <c r="J50" s="19"/>
      <c r="K50" s="121"/>
      <c r="L50" s="121"/>
    </row>
    <row r="51" spans="1:12" ht="15.75" customHeight="1">
      <c r="A51" s="585" t="s">
        <v>257</v>
      </c>
      <c r="B51" s="582" t="s">
        <v>194</v>
      </c>
      <c r="C51" s="583">
        <v>228.375</v>
      </c>
      <c r="D51" s="583">
        <v>72.65</v>
      </c>
      <c r="E51" s="584">
        <v>3.1434962147281484</v>
      </c>
      <c r="F51" s="120"/>
      <c r="H51" s="1"/>
      <c r="I51" s="19"/>
      <c r="J51" s="19"/>
      <c r="K51" s="121"/>
      <c r="L51" s="121"/>
    </row>
    <row r="52" spans="1:12" ht="15.75" customHeight="1">
      <c r="A52" s="122" t="s">
        <v>257</v>
      </c>
      <c r="B52" s="117" t="s">
        <v>37</v>
      </c>
      <c r="C52" s="118">
        <v>66.375</v>
      </c>
      <c r="D52" s="118">
        <v>21.14</v>
      </c>
      <c r="E52" s="119">
        <v>3.139782403027436</v>
      </c>
      <c r="F52" s="120"/>
      <c r="H52" s="1"/>
      <c r="I52" s="19"/>
      <c r="J52" s="19"/>
      <c r="K52" s="121"/>
      <c r="L52" s="121"/>
    </row>
    <row r="53" spans="1:12" ht="15.75" customHeight="1">
      <c r="A53" s="585" t="s">
        <v>170</v>
      </c>
      <c r="B53" s="582" t="s">
        <v>63</v>
      </c>
      <c r="C53" s="583">
        <v>20.375</v>
      </c>
      <c r="D53" s="583">
        <v>6.6899999999999995</v>
      </c>
      <c r="E53" s="584">
        <v>3.0455904334828103</v>
      </c>
      <c r="F53" s="120"/>
      <c r="H53" s="1"/>
      <c r="I53" s="19"/>
      <c r="J53" s="19"/>
      <c r="K53" s="121"/>
      <c r="L53" s="121"/>
    </row>
    <row r="54" spans="1:12" ht="15.75" customHeight="1">
      <c r="A54" s="122" t="s">
        <v>126</v>
      </c>
      <c r="B54" s="117" t="s">
        <v>68</v>
      </c>
      <c r="C54" s="118">
        <v>30.5</v>
      </c>
      <c r="D54" s="118">
        <v>10.21</v>
      </c>
      <c r="E54" s="119">
        <v>2.987267384916748</v>
      </c>
      <c r="F54" s="120"/>
      <c r="H54" s="1"/>
      <c r="I54" s="19"/>
      <c r="J54" s="19"/>
      <c r="K54" s="121"/>
      <c r="L54" s="121"/>
    </row>
    <row r="55" spans="1:12" ht="15.75" customHeight="1">
      <c r="A55" s="585" t="s">
        <v>127</v>
      </c>
      <c r="B55" s="582" t="s">
        <v>64</v>
      </c>
      <c r="C55" s="583">
        <v>32.5</v>
      </c>
      <c r="D55" s="583">
        <v>10.94</v>
      </c>
      <c r="E55" s="584">
        <v>2.970749542961609</v>
      </c>
      <c r="F55" s="120"/>
      <c r="H55" s="1"/>
      <c r="I55" s="19"/>
      <c r="J55" s="19"/>
      <c r="K55" s="121"/>
      <c r="L55" s="121"/>
    </row>
    <row r="56" spans="1:12" ht="15.75" customHeight="1">
      <c r="A56" s="122" t="s">
        <v>171</v>
      </c>
      <c r="B56" s="117" t="s">
        <v>75</v>
      </c>
      <c r="C56" s="118">
        <v>85.5</v>
      </c>
      <c r="D56" s="118">
        <v>28.810000000000002</v>
      </c>
      <c r="E56" s="119">
        <v>2.9677195418257547</v>
      </c>
      <c r="F56" s="120"/>
      <c r="H56" s="1"/>
      <c r="I56" s="19"/>
      <c r="J56" s="19"/>
      <c r="K56" s="121"/>
      <c r="L56" s="121"/>
    </row>
    <row r="57" spans="1:12" ht="15.75" customHeight="1">
      <c r="A57" s="585" t="s">
        <v>172</v>
      </c>
      <c r="B57" s="582" t="s">
        <v>82</v>
      </c>
      <c r="C57" s="583">
        <v>46.375</v>
      </c>
      <c r="D57" s="583">
        <v>15.71</v>
      </c>
      <c r="E57" s="584">
        <v>2.9519414385741563</v>
      </c>
      <c r="F57" s="120"/>
      <c r="H57" s="1"/>
      <c r="I57" s="19"/>
      <c r="J57" s="19"/>
      <c r="K57" s="121"/>
      <c r="L57" s="121"/>
    </row>
    <row r="58" spans="1:12" ht="15.75" customHeight="1">
      <c r="A58" s="122" t="s">
        <v>286</v>
      </c>
      <c r="B58" s="117" t="s">
        <v>77</v>
      </c>
      <c r="C58" s="118">
        <v>37.5</v>
      </c>
      <c r="D58" s="118">
        <v>12.79</v>
      </c>
      <c r="E58" s="119">
        <v>2.9319781078967946</v>
      </c>
      <c r="F58" s="120"/>
      <c r="H58" s="1"/>
      <c r="I58" s="19"/>
      <c r="J58" s="19"/>
      <c r="K58" s="121"/>
      <c r="L58" s="121"/>
    </row>
    <row r="59" spans="1:12" ht="15.75" customHeight="1">
      <c r="A59" s="585" t="s">
        <v>286</v>
      </c>
      <c r="B59" s="582" t="s">
        <v>76</v>
      </c>
      <c r="C59" s="583">
        <v>112.375</v>
      </c>
      <c r="D59" s="583">
        <v>38.33</v>
      </c>
      <c r="E59" s="584">
        <v>2.931776676232716</v>
      </c>
      <c r="F59" s="120"/>
      <c r="H59" s="1"/>
      <c r="I59" s="19"/>
      <c r="J59" s="19"/>
      <c r="K59" s="121"/>
      <c r="L59" s="121"/>
    </row>
    <row r="60" spans="1:12" ht="15">
      <c r="A60" s="122" t="s">
        <v>286</v>
      </c>
      <c r="B60" s="117" t="s">
        <v>66</v>
      </c>
      <c r="C60" s="140">
        <v>27.125</v>
      </c>
      <c r="D60" s="118">
        <v>9.26</v>
      </c>
      <c r="E60" s="119">
        <v>2.9292656587473003</v>
      </c>
      <c r="F60" s="120"/>
      <c r="H60" s="1"/>
      <c r="I60" s="19"/>
      <c r="J60" s="19"/>
      <c r="K60" s="121"/>
      <c r="L60" s="121"/>
    </row>
    <row r="61" spans="1:12" ht="15.75" customHeight="1">
      <c r="A61" s="585" t="s">
        <v>174</v>
      </c>
      <c r="B61" s="582" t="s">
        <v>81</v>
      </c>
      <c r="C61" s="583">
        <v>26</v>
      </c>
      <c r="D61" s="583">
        <v>9.26</v>
      </c>
      <c r="E61" s="584">
        <v>2.8077753779697625</v>
      </c>
      <c r="F61" s="120"/>
      <c r="H61" s="1"/>
      <c r="I61" s="19"/>
      <c r="J61" s="19"/>
      <c r="K61" s="121"/>
      <c r="L61" s="121"/>
    </row>
    <row r="62" spans="1:12" ht="15.75" customHeight="1">
      <c r="A62" s="122" t="s">
        <v>130</v>
      </c>
      <c r="B62" s="117" t="s">
        <v>47</v>
      </c>
      <c r="C62" s="118">
        <v>20.875</v>
      </c>
      <c r="D62" s="118">
        <v>7.5</v>
      </c>
      <c r="E62" s="119">
        <v>2.783333333333333</v>
      </c>
      <c r="F62" s="120"/>
      <c r="H62" s="1"/>
      <c r="I62" s="19"/>
      <c r="J62" s="19"/>
      <c r="K62" s="121"/>
      <c r="L62" s="121"/>
    </row>
    <row r="63" spans="1:12" ht="15.75" customHeight="1">
      <c r="A63" s="585" t="s">
        <v>131</v>
      </c>
      <c r="B63" s="582" t="s">
        <v>51</v>
      </c>
      <c r="C63" s="583">
        <v>24.25</v>
      </c>
      <c r="D63" s="583">
        <v>8.75</v>
      </c>
      <c r="E63" s="584">
        <v>2.7714285714285714</v>
      </c>
      <c r="F63" s="120"/>
      <c r="H63" s="1"/>
      <c r="I63" s="19"/>
      <c r="J63" s="19"/>
      <c r="K63" s="121"/>
      <c r="L63" s="121"/>
    </row>
    <row r="64" spans="1:12" ht="15.75" customHeight="1">
      <c r="A64" s="122" t="s">
        <v>132</v>
      </c>
      <c r="B64" s="117" t="s">
        <v>83</v>
      </c>
      <c r="C64" s="118">
        <v>36.75</v>
      </c>
      <c r="D64" s="118">
        <v>13.559999999999999</v>
      </c>
      <c r="E64" s="119">
        <v>2.7101769911504427</v>
      </c>
      <c r="F64" s="120"/>
      <c r="H64" s="1"/>
      <c r="I64" s="19"/>
      <c r="J64" s="19"/>
      <c r="K64" s="121"/>
      <c r="L64" s="121"/>
    </row>
    <row r="65" spans="1:12" ht="15.75" customHeight="1">
      <c r="A65" s="585" t="s">
        <v>133</v>
      </c>
      <c r="B65" s="582" t="s">
        <v>74</v>
      </c>
      <c r="C65" s="583">
        <v>20.625</v>
      </c>
      <c r="D65" s="583">
        <v>7.63</v>
      </c>
      <c r="E65" s="584">
        <v>2.7031454783748363</v>
      </c>
      <c r="F65" s="120"/>
      <c r="H65" s="1"/>
      <c r="I65" s="19"/>
      <c r="J65" s="19"/>
      <c r="K65" s="121"/>
      <c r="L65" s="121"/>
    </row>
    <row r="66" spans="1:12" ht="15.75" customHeight="1">
      <c r="A66" s="122" t="s">
        <v>134</v>
      </c>
      <c r="B66" s="117" t="s">
        <v>67</v>
      </c>
      <c r="C66" s="118">
        <v>3</v>
      </c>
      <c r="D66" s="118">
        <v>1.14</v>
      </c>
      <c r="E66" s="119">
        <v>2.6315789473684212</v>
      </c>
      <c r="F66" s="120"/>
      <c r="H66" s="1"/>
      <c r="I66" s="19"/>
      <c r="J66" s="19"/>
      <c r="K66" s="121"/>
      <c r="L66" s="121"/>
    </row>
    <row r="67" spans="1:12" ht="15.75" customHeight="1">
      <c r="A67" s="585" t="s">
        <v>135</v>
      </c>
      <c r="B67" s="582" t="s">
        <v>80</v>
      </c>
      <c r="C67" s="583">
        <v>29.125</v>
      </c>
      <c r="D67" s="583">
        <v>11.15</v>
      </c>
      <c r="E67" s="584">
        <v>2.6121076233183858</v>
      </c>
      <c r="F67" s="120"/>
      <c r="H67" s="1"/>
      <c r="I67" s="19"/>
      <c r="J67" s="19"/>
      <c r="K67" s="121"/>
      <c r="L67" s="121"/>
    </row>
    <row r="68" spans="1:12" ht="15.75" customHeight="1" thickBot="1">
      <c r="A68" s="123"/>
      <c r="B68" s="124" t="s">
        <v>84</v>
      </c>
      <c r="C68" s="537">
        <v>16027.75</v>
      </c>
      <c r="D68" s="125">
        <v>4299.180000000001</v>
      </c>
      <c r="E68" s="126">
        <v>3.728094659911889</v>
      </c>
      <c r="F68" s="120"/>
      <c r="H68" s="1"/>
      <c r="I68" s="19"/>
      <c r="J68" s="19"/>
      <c r="K68" s="121"/>
      <c r="L68" s="121"/>
    </row>
    <row r="69" spans="1:12" ht="15.75" customHeight="1" thickTop="1">
      <c r="A69" s="120"/>
      <c r="C69" s="127"/>
      <c r="D69" s="120"/>
      <c r="E69" s="120"/>
      <c r="F69" s="120"/>
      <c r="H69" s="11"/>
      <c r="I69" s="11"/>
      <c r="J69" s="11"/>
      <c r="K69" s="121"/>
      <c r="L69" s="121"/>
    </row>
    <row r="70" spans="1:12" ht="15">
      <c r="A70" s="120"/>
      <c r="C70" s="127"/>
      <c r="D70" s="120"/>
      <c r="E70" s="120"/>
      <c r="F70" s="120"/>
      <c r="H70" s="11"/>
      <c r="I70" s="11"/>
      <c r="J70" s="11"/>
      <c r="K70" s="121"/>
      <c r="L70" s="121"/>
    </row>
    <row r="71" spans="1:13" ht="12">
      <c r="A71" s="758" t="s">
        <v>85</v>
      </c>
      <c r="B71" s="759"/>
      <c r="C71" s="759"/>
      <c r="D71" s="759"/>
      <c r="E71" s="760"/>
      <c r="F71" s="120"/>
      <c r="H71" s="128"/>
      <c r="I71" s="121"/>
      <c r="J71" s="121"/>
      <c r="L71" s="121"/>
      <c r="M71" s="129"/>
    </row>
    <row r="72" spans="1:11" ht="48">
      <c r="A72" s="111" t="s">
        <v>88</v>
      </c>
      <c r="B72" s="130" t="s">
        <v>0</v>
      </c>
      <c r="C72" s="113" t="s">
        <v>89</v>
      </c>
      <c r="D72" s="131" t="s">
        <v>90</v>
      </c>
      <c r="E72" s="132" t="s">
        <v>91</v>
      </c>
      <c r="F72" s="120"/>
      <c r="H72" s="11"/>
      <c r="I72" s="11"/>
      <c r="J72" s="11"/>
      <c r="K72" s="11"/>
    </row>
    <row r="73" spans="1:13" s="129" customFormat="1" ht="15.75" customHeight="1">
      <c r="A73" s="133">
        <v>1</v>
      </c>
      <c r="B73" s="538" t="s">
        <v>53</v>
      </c>
      <c r="C73" s="134">
        <v>146.375</v>
      </c>
      <c r="D73" s="135">
        <v>29.66</v>
      </c>
      <c r="E73" s="136">
        <v>4.93509777478085</v>
      </c>
      <c r="F73" s="137"/>
      <c r="H73" s="11"/>
      <c r="I73" s="11"/>
      <c r="J73" s="11"/>
      <c r="K73" s="11"/>
      <c r="L73" s="121"/>
      <c r="M73" s="121"/>
    </row>
    <row r="74" spans="1:13" ht="15.75" customHeight="1">
      <c r="A74" s="589">
        <v>2</v>
      </c>
      <c r="B74" s="586" t="s">
        <v>27</v>
      </c>
      <c r="C74" s="587">
        <v>292.375</v>
      </c>
      <c r="D74" s="590">
        <v>60.260000000000005</v>
      </c>
      <c r="E74" s="584">
        <v>4.851891802190507</v>
      </c>
      <c r="F74" s="120"/>
      <c r="H74" s="1"/>
      <c r="I74" s="19"/>
      <c r="J74" s="19"/>
      <c r="K74" s="11"/>
      <c r="L74" s="121"/>
      <c r="M74" s="121"/>
    </row>
    <row r="75" spans="1:13" ht="15.75" customHeight="1">
      <c r="A75" s="138">
        <v>3</v>
      </c>
      <c r="B75" s="591" t="s">
        <v>30</v>
      </c>
      <c r="C75" s="140">
        <v>94.375</v>
      </c>
      <c r="D75" s="141">
        <v>22.03</v>
      </c>
      <c r="E75" s="119">
        <v>4.283931003177485</v>
      </c>
      <c r="F75" s="120"/>
      <c r="H75" s="1"/>
      <c r="I75" s="19"/>
      <c r="J75" s="19"/>
      <c r="K75" s="11"/>
      <c r="L75" s="121"/>
      <c r="M75" s="121"/>
    </row>
    <row r="76" spans="1:13" ht="15.75" customHeight="1">
      <c r="A76" s="589">
        <v>4</v>
      </c>
      <c r="B76" s="586" t="s">
        <v>25</v>
      </c>
      <c r="C76" s="587">
        <v>267</v>
      </c>
      <c r="D76" s="590">
        <v>63.77</v>
      </c>
      <c r="E76" s="584">
        <v>4.186921750039203</v>
      </c>
      <c r="F76" s="120"/>
      <c r="H76" s="1"/>
      <c r="I76" s="19"/>
      <c r="J76" s="19"/>
      <c r="K76" s="11"/>
      <c r="L76" s="121"/>
      <c r="M76" s="121"/>
    </row>
    <row r="77" spans="1:13" ht="15.75" customHeight="1">
      <c r="A77" s="138">
        <v>5</v>
      </c>
      <c r="B77" s="139" t="s">
        <v>193</v>
      </c>
      <c r="C77" s="140">
        <v>1238.375</v>
      </c>
      <c r="D77" s="141">
        <v>296.90000000000003</v>
      </c>
      <c r="E77" s="119">
        <v>4.1710171775008416</v>
      </c>
      <c r="F77" s="120"/>
      <c r="H77" s="1"/>
      <c r="I77" s="19"/>
      <c r="J77" s="19"/>
      <c r="K77" s="11"/>
      <c r="L77" s="121"/>
      <c r="M77" s="121"/>
    </row>
    <row r="78" spans="1:13" ht="15.75" customHeight="1">
      <c r="A78" s="589">
        <v>6</v>
      </c>
      <c r="B78" s="586" t="s">
        <v>322</v>
      </c>
      <c r="C78" s="587">
        <v>104.5</v>
      </c>
      <c r="D78" s="590">
        <v>25.17</v>
      </c>
      <c r="E78" s="584">
        <v>4.151767977751291</v>
      </c>
      <c r="F78" s="120"/>
      <c r="H78" s="1"/>
      <c r="I78" s="19"/>
      <c r="J78" s="19"/>
      <c r="K78" s="11"/>
      <c r="L78" s="121"/>
      <c r="M78" s="121"/>
    </row>
    <row r="79" spans="1:13" ht="15.75" customHeight="1">
      <c r="A79" s="138">
        <v>7</v>
      </c>
      <c r="B79" s="592" t="s">
        <v>29</v>
      </c>
      <c r="C79" s="140">
        <v>361.875</v>
      </c>
      <c r="D79" s="141">
        <v>87.85</v>
      </c>
      <c r="E79" s="119">
        <v>4.119237336368811</v>
      </c>
      <c r="F79" s="120"/>
      <c r="H79" s="1"/>
      <c r="I79" s="19"/>
      <c r="J79" s="19"/>
      <c r="K79" s="11"/>
      <c r="L79" s="121"/>
      <c r="M79" s="121"/>
    </row>
    <row r="80" spans="1:13" ht="15.75" customHeight="1">
      <c r="A80" s="589">
        <v>8</v>
      </c>
      <c r="B80" s="586" t="s">
        <v>71</v>
      </c>
      <c r="C80" s="587">
        <v>90</v>
      </c>
      <c r="D80" s="590">
        <v>22.32</v>
      </c>
      <c r="E80" s="584">
        <v>4.032258064516129</v>
      </c>
      <c r="F80" s="120"/>
      <c r="H80" s="1"/>
      <c r="I80" s="19"/>
      <c r="J80" s="19"/>
      <c r="K80" s="11"/>
      <c r="L80" s="121"/>
      <c r="M80" s="121"/>
    </row>
    <row r="81" spans="1:13" ht="15.75" customHeight="1">
      <c r="A81" s="138">
        <v>9</v>
      </c>
      <c r="B81" s="139" t="s">
        <v>26</v>
      </c>
      <c r="C81" s="140">
        <v>345.625</v>
      </c>
      <c r="D81" s="141">
        <v>85.96000000000001</v>
      </c>
      <c r="E81" s="119">
        <v>4.0207654723127035</v>
      </c>
      <c r="F81" s="120"/>
      <c r="H81" s="1"/>
      <c r="I81" s="19"/>
      <c r="J81" s="19"/>
      <c r="K81" s="11"/>
      <c r="L81" s="121"/>
      <c r="M81" s="121"/>
    </row>
    <row r="82" spans="1:13" ht="15.75" customHeight="1">
      <c r="A82" s="589">
        <v>10</v>
      </c>
      <c r="B82" s="586" t="s">
        <v>34</v>
      </c>
      <c r="C82" s="587">
        <v>19.625</v>
      </c>
      <c r="D82" s="590">
        <v>6.5</v>
      </c>
      <c r="E82" s="584">
        <v>3.019230769230769</v>
      </c>
      <c r="F82" s="120"/>
      <c r="H82" s="1"/>
      <c r="I82" s="19"/>
      <c r="J82" s="19"/>
      <c r="K82" s="11"/>
      <c r="L82" s="121"/>
      <c r="M82" s="121"/>
    </row>
    <row r="83" spans="1:13" ht="15.75" customHeight="1" thickBot="1">
      <c r="A83" s="588"/>
      <c r="B83" s="144" t="s">
        <v>86</v>
      </c>
      <c r="C83" s="145">
        <v>2960.125</v>
      </c>
      <c r="D83" s="146">
        <v>700.42</v>
      </c>
      <c r="E83" s="126">
        <v>4.226214271437138</v>
      </c>
      <c r="F83" s="120"/>
      <c r="H83" s="1"/>
      <c r="I83" s="19"/>
      <c r="J83" s="19"/>
      <c r="K83" s="11"/>
      <c r="L83" s="121"/>
      <c r="M83" s="121"/>
    </row>
    <row r="84" spans="1:11" ht="15.75" customHeight="1" thickTop="1">
      <c r="A84" s="120"/>
      <c r="C84" s="127"/>
      <c r="D84" s="120"/>
      <c r="E84" s="120"/>
      <c r="F84" s="120"/>
      <c r="H84" s="1"/>
      <c r="I84" s="19"/>
      <c r="J84" s="19"/>
      <c r="K84" s="11"/>
    </row>
    <row r="85" spans="1:11" ht="15.75" customHeight="1">
      <c r="A85" s="120"/>
      <c r="C85" s="127"/>
      <c r="D85" s="120"/>
      <c r="E85" s="120"/>
      <c r="F85" s="120"/>
      <c r="H85" s="11"/>
      <c r="I85" s="11"/>
      <c r="J85" s="11"/>
      <c r="K85" s="11"/>
    </row>
    <row r="86" spans="1:6" ht="15.75" customHeight="1">
      <c r="A86" s="120"/>
      <c r="C86" s="127"/>
      <c r="D86" s="120"/>
      <c r="E86" s="120"/>
      <c r="F86" s="120"/>
    </row>
    <row r="87" spans="1:6" ht="12">
      <c r="A87" s="120"/>
      <c r="C87" s="127"/>
      <c r="D87" s="120"/>
      <c r="E87" s="120"/>
      <c r="F87" s="120"/>
    </row>
    <row r="88" spans="1:6" ht="12">
      <c r="A88" s="120"/>
      <c r="C88" s="127"/>
      <c r="D88" s="120"/>
      <c r="E88" s="120"/>
      <c r="F88" s="120"/>
    </row>
    <row r="89" spans="1:6" ht="12">
      <c r="A89" s="120"/>
      <c r="C89" s="127"/>
      <c r="D89" s="120"/>
      <c r="E89" s="120"/>
      <c r="F89" s="120"/>
    </row>
    <row r="90" spans="1:5" ht="12">
      <c r="A90" s="120"/>
      <c r="C90" s="127"/>
      <c r="D90" s="120"/>
      <c r="E90" s="120"/>
    </row>
  </sheetData>
  <sheetProtection password="E9BB" sheet="1" sort="0" autoFilter="0" pivotTables="0"/>
  <mergeCells count="2">
    <mergeCell ref="A5:E5"/>
    <mergeCell ref="A71:E71"/>
  </mergeCells>
  <printOptions/>
  <pageMargins left="0.25" right="0.25" top="0.75" bottom="0.75" header="0.3" footer="0.3"/>
  <pageSetup horizontalDpi="600" verticalDpi="600" orientation="portrait" paperSize="9" r:id="rId1"/>
  <ignoredErrors>
    <ignoredError sqref="A7:A11 A53 A54 A43:A44 A39:A40 A22 A48 A25:A26 A15:A16 A12:A14 A19 A41:A42 A47 A20:A21 A45:A46 A49:A50 F35:IV35 A57 A61:A65 A66 A55:A56 A67 A58:A60 A35 A30 A29 A31:A34 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PageLayoutView="0" workbookViewId="0" topLeftCell="A37">
      <selection activeCell="I61" sqref="I61"/>
    </sheetView>
  </sheetViews>
  <sheetFormatPr defaultColWidth="9.140625" defaultRowHeight="15"/>
  <cols>
    <col min="1" max="1" width="6.57421875" style="110" customWidth="1"/>
    <col min="2" max="2" width="31.57421875" style="120" customWidth="1"/>
    <col min="3" max="3" width="8.8515625" style="110" bestFit="1" customWidth="1"/>
    <col min="4" max="4" width="13.7109375" style="110" customWidth="1"/>
    <col min="5" max="5" width="13.8515625" style="110" customWidth="1"/>
    <col min="6" max="6" width="16.140625" style="110" customWidth="1"/>
    <col min="7" max="7" width="11.140625" style="110" customWidth="1"/>
    <col min="8" max="9" width="9.140625" style="110" customWidth="1"/>
    <col min="10" max="10" width="27.7109375" style="110" customWidth="1"/>
    <col min="11" max="11" width="14.28125" style="110" customWidth="1"/>
    <col min="12" max="12" width="17.57421875" style="110" customWidth="1"/>
    <col min="13" max="13" width="19.00390625" style="110" customWidth="1"/>
    <col min="14" max="15" width="9.140625" style="110" customWidth="1"/>
    <col min="16" max="16" width="25.00390625" style="110" customWidth="1"/>
    <col min="17" max="16384" width="9.140625" style="110" customWidth="1"/>
  </cols>
  <sheetData>
    <row r="1" spans="1:14" s="107" customFormat="1" ht="14.25" customHeight="1">
      <c r="A1" s="107" t="s">
        <v>224</v>
      </c>
      <c r="B1" s="108"/>
      <c r="J1" s="110"/>
      <c r="K1" s="110"/>
      <c r="L1" s="110"/>
      <c r="M1" s="110"/>
      <c r="N1" s="110"/>
    </row>
    <row r="2" spans="1:14" s="107" customFormat="1" ht="14.25" customHeight="1">
      <c r="A2" s="107" t="s">
        <v>336</v>
      </c>
      <c r="B2" s="108"/>
      <c r="J2" s="110"/>
      <c r="K2" s="110">
        <v>1000</v>
      </c>
      <c r="L2" s="110"/>
      <c r="M2" s="110"/>
      <c r="N2" s="110"/>
    </row>
    <row r="3" spans="1:14" s="107" customFormat="1" ht="14.25" customHeight="1">
      <c r="A3" s="107" t="s">
        <v>182</v>
      </c>
      <c r="B3" s="108"/>
      <c r="J3" s="110"/>
      <c r="K3" s="110"/>
      <c r="L3" s="110"/>
      <c r="M3" s="110"/>
      <c r="N3" s="110"/>
    </row>
    <row r="4" spans="2:14" s="107" customFormat="1" ht="12">
      <c r="B4" s="108"/>
      <c r="J4" s="110"/>
      <c r="K4" s="110"/>
      <c r="L4" s="110"/>
      <c r="M4" s="110"/>
      <c r="N4" s="110"/>
    </row>
    <row r="5" spans="1:15" ht="15">
      <c r="A5" s="147"/>
      <c r="B5" s="148"/>
      <c r="C5" s="149"/>
      <c r="D5" s="761" t="s">
        <v>94</v>
      </c>
      <c r="E5" s="762"/>
      <c r="F5" s="755" t="s">
        <v>87</v>
      </c>
      <c r="G5" s="757"/>
      <c r="J5" s="11"/>
      <c r="K5" s="11"/>
      <c r="L5" s="11"/>
      <c r="O5" s="107"/>
    </row>
    <row r="6" spans="1:14" ht="48">
      <c r="A6" s="150" t="s">
        <v>88</v>
      </c>
      <c r="B6" s="130" t="s">
        <v>0</v>
      </c>
      <c r="C6" s="151" t="s">
        <v>92</v>
      </c>
      <c r="D6" s="152" t="s">
        <v>90</v>
      </c>
      <c r="E6" s="153" t="s">
        <v>93</v>
      </c>
      <c r="F6" s="154" t="s">
        <v>90</v>
      </c>
      <c r="G6" s="153" t="s">
        <v>93</v>
      </c>
      <c r="J6"/>
      <c r="K6" s="535"/>
      <c r="L6" s="11"/>
      <c r="N6" s="107"/>
    </row>
    <row r="7" spans="1:17" ht="15.75" customHeight="1">
      <c r="A7" s="122" t="s">
        <v>141</v>
      </c>
      <c r="B7" s="117" t="s">
        <v>42</v>
      </c>
      <c r="C7" s="155">
        <v>244</v>
      </c>
      <c r="D7" s="512">
        <v>1.8</v>
      </c>
      <c r="E7" s="156">
        <v>7.3770491803278695</v>
      </c>
      <c r="F7" s="514">
        <v>1.8</v>
      </c>
      <c r="G7" s="156">
        <v>7.3770491803278695</v>
      </c>
      <c r="H7" s="120"/>
      <c r="J7" s="451"/>
      <c r="K7" s="535"/>
      <c r="L7" s="19"/>
      <c r="M7" s="121"/>
      <c r="N7" s="121"/>
      <c r="O7" s="157"/>
      <c r="P7" s="158"/>
      <c r="Q7" s="159"/>
    </row>
    <row r="8" spans="1:17" ht="15.75" customHeight="1">
      <c r="A8" s="585" t="s">
        <v>142</v>
      </c>
      <c r="B8" s="582" t="s">
        <v>52</v>
      </c>
      <c r="C8" s="594">
        <v>383</v>
      </c>
      <c r="D8" s="595">
        <v>3.4000000000000004</v>
      </c>
      <c r="E8" s="596">
        <v>8.877284595300262</v>
      </c>
      <c r="F8" s="597">
        <v>3.4000000000000004</v>
      </c>
      <c r="G8" s="596">
        <v>8.877284595300262</v>
      </c>
      <c r="H8" s="120"/>
      <c r="J8" s="451"/>
      <c r="K8" s="535"/>
      <c r="L8" s="19"/>
      <c r="M8" s="121"/>
      <c r="N8" s="121"/>
      <c r="P8" s="158"/>
      <c r="Q8" s="159"/>
    </row>
    <row r="9" spans="1:17" ht="15.75" customHeight="1">
      <c r="A9" s="122" t="s">
        <v>146</v>
      </c>
      <c r="B9" s="117" t="s">
        <v>67</v>
      </c>
      <c r="C9" s="155">
        <v>108</v>
      </c>
      <c r="D9" s="512">
        <v>1.1400000000000001</v>
      </c>
      <c r="E9" s="156">
        <v>10.555555555555555</v>
      </c>
      <c r="F9" s="514">
        <v>1.1400000000000001</v>
      </c>
      <c r="G9" s="156">
        <v>10.555555555555555</v>
      </c>
      <c r="H9" s="120"/>
      <c r="J9" s="451"/>
      <c r="K9" s="535"/>
      <c r="L9" s="19"/>
      <c r="M9" s="121"/>
      <c r="N9" s="121"/>
      <c r="O9" s="157"/>
      <c r="P9" s="158"/>
      <c r="Q9" s="159"/>
    </row>
    <row r="10" spans="1:17" ht="15.75" customHeight="1">
      <c r="A10" s="585" t="s">
        <v>147</v>
      </c>
      <c r="B10" s="582" t="s">
        <v>49</v>
      </c>
      <c r="C10" s="594">
        <v>1193</v>
      </c>
      <c r="D10" s="595">
        <v>13.23</v>
      </c>
      <c r="E10" s="596">
        <v>11.089689857502096</v>
      </c>
      <c r="F10" s="597">
        <v>13.23</v>
      </c>
      <c r="G10" s="596">
        <v>11.089689857502096</v>
      </c>
      <c r="H10" s="120"/>
      <c r="J10" s="451"/>
      <c r="K10" s="535"/>
      <c r="L10" s="19"/>
      <c r="M10" s="121"/>
      <c r="N10" s="121"/>
      <c r="O10" s="157"/>
      <c r="P10" s="158"/>
      <c r="Q10" s="159"/>
    </row>
    <row r="11" spans="1:17" ht="15.75" customHeight="1">
      <c r="A11" s="122" t="s">
        <v>143</v>
      </c>
      <c r="B11" s="117" t="s">
        <v>62</v>
      </c>
      <c r="C11" s="155">
        <v>962</v>
      </c>
      <c r="D11" s="512">
        <v>11.139999999999999</v>
      </c>
      <c r="E11" s="156">
        <v>11.580041580041579</v>
      </c>
      <c r="F11" s="514">
        <v>11.139999999999999</v>
      </c>
      <c r="G11" s="156">
        <v>11.580041580041579</v>
      </c>
      <c r="H11" s="120"/>
      <c r="J11" s="451"/>
      <c r="K11" s="535"/>
      <c r="L11" s="19"/>
      <c r="M11" s="121"/>
      <c r="N11" s="121"/>
      <c r="O11" s="157"/>
      <c r="P11" s="158"/>
      <c r="Q11" s="159"/>
    </row>
    <row r="12" spans="1:17" ht="15.75" customHeight="1">
      <c r="A12" s="585" t="s">
        <v>148</v>
      </c>
      <c r="B12" s="582" t="s">
        <v>73</v>
      </c>
      <c r="C12" s="594">
        <v>633</v>
      </c>
      <c r="D12" s="595">
        <v>7.47</v>
      </c>
      <c r="E12" s="596">
        <v>11.800947867298577</v>
      </c>
      <c r="F12" s="597">
        <v>7.47</v>
      </c>
      <c r="G12" s="596">
        <v>11.800947867298577</v>
      </c>
      <c r="H12" s="120"/>
      <c r="J12" s="451"/>
      <c r="K12" s="535"/>
      <c r="L12" s="19"/>
      <c r="M12" s="121"/>
      <c r="N12" s="121"/>
      <c r="O12" s="157"/>
      <c r="P12" s="158"/>
      <c r="Q12" s="159"/>
    </row>
    <row r="13" spans="1:17" ht="15.75" customHeight="1">
      <c r="A13" s="122" t="s">
        <v>108</v>
      </c>
      <c r="B13" s="117" t="s">
        <v>38</v>
      </c>
      <c r="C13" s="155">
        <v>667</v>
      </c>
      <c r="D13" s="512">
        <v>8</v>
      </c>
      <c r="E13" s="156">
        <v>11.994002998500749</v>
      </c>
      <c r="F13" s="514">
        <v>8</v>
      </c>
      <c r="G13" s="156">
        <v>11.994002998500749</v>
      </c>
      <c r="H13" s="120"/>
      <c r="J13" s="451"/>
      <c r="K13" s="535"/>
      <c r="L13" s="19"/>
      <c r="M13" s="121"/>
      <c r="N13" s="121"/>
      <c r="O13" s="157"/>
      <c r="P13" s="158"/>
      <c r="Q13" s="160"/>
    </row>
    <row r="14" spans="1:17" ht="15.75" customHeight="1">
      <c r="A14" s="585" t="s">
        <v>149</v>
      </c>
      <c r="B14" s="582" t="s">
        <v>79</v>
      </c>
      <c r="C14" s="594">
        <v>2111</v>
      </c>
      <c r="D14" s="595">
        <v>26.250000000000004</v>
      </c>
      <c r="E14" s="596">
        <v>12.434864992894365</v>
      </c>
      <c r="F14" s="597">
        <v>26.250000000000004</v>
      </c>
      <c r="G14" s="596">
        <v>12.434864992894365</v>
      </c>
      <c r="H14" s="120"/>
      <c r="J14" s="451"/>
      <c r="K14" s="535"/>
      <c r="L14" s="19"/>
      <c r="M14" s="121"/>
      <c r="N14" s="121"/>
      <c r="O14" s="157"/>
      <c r="P14" s="158"/>
      <c r="Q14" s="159"/>
    </row>
    <row r="15" spans="1:17" ht="15.75" customHeight="1">
      <c r="A15" s="122" t="s">
        <v>297</v>
      </c>
      <c r="B15" s="117" t="s">
        <v>56</v>
      </c>
      <c r="C15" s="155">
        <v>1880</v>
      </c>
      <c r="D15" s="512">
        <v>23.92</v>
      </c>
      <c r="E15" s="156">
        <v>12.72340425531915</v>
      </c>
      <c r="F15" s="514">
        <v>23.92</v>
      </c>
      <c r="G15" s="156">
        <v>12.72340425531915</v>
      </c>
      <c r="H15" s="120"/>
      <c r="J15" s="451"/>
      <c r="K15" s="535"/>
      <c r="L15" s="19"/>
      <c r="M15" s="121"/>
      <c r="N15" s="121"/>
      <c r="O15" s="157"/>
      <c r="P15" s="158"/>
      <c r="Q15" s="159"/>
    </row>
    <row r="16" spans="1:17" ht="15.75" customHeight="1">
      <c r="A16" s="585" t="s">
        <v>297</v>
      </c>
      <c r="B16" s="582" t="s">
        <v>44</v>
      </c>
      <c r="C16" s="594">
        <v>196</v>
      </c>
      <c r="D16" s="595">
        <v>2.5</v>
      </c>
      <c r="E16" s="596">
        <v>12.755102040816327</v>
      </c>
      <c r="F16" s="597">
        <v>2.5</v>
      </c>
      <c r="G16" s="596">
        <v>12.755102040816327</v>
      </c>
      <c r="H16" s="120"/>
      <c r="J16" s="451"/>
      <c r="K16" s="535"/>
      <c r="L16" s="19"/>
      <c r="M16" s="121"/>
      <c r="N16" s="121"/>
      <c r="O16" s="157"/>
      <c r="P16" s="158"/>
      <c r="Q16" s="159"/>
    </row>
    <row r="17" spans="1:17" ht="15.75" customHeight="1">
      <c r="A17" s="122" t="s">
        <v>152</v>
      </c>
      <c r="B17" s="117" t="s">
        <v>55</v>
      </c>
      <c r="C17" s="155">
        <v>2015</v>
      </c>
      <c r="D17" s="512">
        <v>25.86</v>
      </c>
      <c r="E17" s="156">
        <v>12.833746898263026</v>
      </c>
      <c r="F17" s="514">
        <v>25.86</v>
      </c>
      <c r="G17" s="156">
        <v>12.833746898263026</v>
      </c>
      <c r="H17" s="120"/>
      <c r="J17" s="451"/>
      <c r="K17" s="535"/>
      <c r="L17" s="19"/>
      <c r="M17" s="121"/>
      <c r="N17" s="121"/>
      <c r="O17" s="157"/>
      <c r="P17" s="158"/>
      <c r="Q17" s="159"/>
    </row>
    <row r="18" spans="1:17" ht="15.75" customHeight="1">
      <c r="A18" s="585" t="s">
        <v>337</v>
      </c>
      <c r="B18" s="582" t="s">
        <v>53</v>
      </c>
      <c r="C18" s="594">
        <v>18787</v>
      </c>
      <c r="D18" s="595">
        <v>241.60999999999999</v>
      </c>
      <c r="E18" s="596">
        <v>12.860488635758768</v>
      </c>
      <c r="F18" s="597">
        <v>211.95</v>
      </c>
      <c r="G18" s="596">
        <v>11.281737371586736</v>
      </c>
      <c r="H18" s="120"/>
      <c r="J18" s="451"/>
      <c r="K18" s="535"/>
      <c r="L18" s="19"/>
      <c r="M18" s="121"/>
      <c r="N18" s="121"/>
      <c r="O18" s="157"/>
      <c r="P18" s="158"/>
      <c r="Q18" s="159"/>
    </row>
    <row r="19" spans="1:17" ht="15.75" customHeight="1">
      <c r="A19" s="122" t="s">
        <v>337</v>
      </c>
      <c r="B19" s="117" t="s">
        <v>71</v>
      </c>
      <c r="C19" s="155">
        <v>4284</v>
      </c>
      <c r="D19" s="512">
        <v>55.150000000000006</v>
      </c>
      <c r="E19" s="156">
        <v>12.873482726423903</v>
      </c>
      <c r="F19" s="514">
        <v>32.83</v>
      </c>
      <c r="G19" s="156">
        <v>7.663398692810458</v>
      </c>
      <c r="H19" s="120"/>
      <c r="J19" s="451"/>
      <c r="K19" s="535"/>
      <c r="L19" s="19"/>
      <c r="M19" s="121"/>
      <c r="N19" s="121"/>
      <c r="O19" s="157"/>
      <c r="P19" s="158"/>
      <c r="Q19" s="159"/>
    </row>
    <row r="20" spans="1:17" ht="15.75" customHeight="1">
      <c r="A20" s="585" t="s">
        <v>337</v>
      </c>
      <c r="B20" s="582" t="s">
        <v>37</v>
      </c>
      <c r="C20" s="594">
        <v>1641</v>
      </c>
      <c r="D20" s="595">
        <v>21.14</v>
      </c>
      <c r="E20" s="596">
        <v>12.882388787324802</v>
      </c>
      <c r="F20" s="597">
        <v>21.14</v>
      </c>
      <c r="G20" s="596">
        <v>12.882388787324802</v>
      </c>
      <c r="H20" s="120"/>
      <c r="J20" s="451"/>
      <c r="K20" s="535"/>
      <c r="L20" s="19"/>
      <c r="M20" s="121"/>
      <c r="N20" s="121"/>
      <c r="P20" s="158"/>
      <c r="Q20" s="160"/>
    </row>
    <row r="21" spans="1:17" ht="15.75" customHeight="1">
      <c r="A21" s="122" t="s">
        <v>337</v>
      </c>
      <c r="B21" s="117" t="s">
        <v>29</v>
      </c>
      <c r="C21" s="155">
        <v>17805</v>
      </c>
      <c r="D21" s="512">
        <v>229.70000000000002</v>
      </c>
      <c r="E21" s="156">
        <v>12.900870541982592</v>
      </c>
      <c r="F21" s="514">
        <v>141.85</v>
      </c>
      <c r="G21" s="156">
        <v>7.966863240662736</v>
      </c>
      <c r="H21" s="120"/>
      <c r="J21" s="451"/>
      <c r="K21" s="535"/>
      <c r="L21" s="19"/>
      <c r="M21" s="121"/>
      <c r="N21" s="121"/>
      <c r="O21" s="19"/>
      <c r="P21" s="158"/>
      <c r="Q21" s="160"/>
    </row>
    <row r="22" spans="1:17" ht="15.75" customHeight="1">
      <c r="A22" s="585" t="s">
        <v>113</v>
      </c>
      <c r="B22" s="582" t="s">
        <v>54</v>
      </c>
      <c r="C22" s="594">
        <v>3234</v>
      </c>
      <c r="D22" s="595">
        <v>42.5</v>
      </c>
      <c r="E22" s="596">
        <v>13.141620284477428</v>
      </c>
      <c r="F22" s="597">
        <v>42.5</v>
      </c>
      <c r="G22" s="596">
        <v>13.141620284477428</v>
      </c>
      <c r="H22" s="120"/>
      <c r="J22" s="451"/>
      <c r="K22" s="535"/>
      <c r="L22" s="19"/>
      <c r="M22" s="121"/>
      <c r="N22" s="121"/>
      <c r="P22" s="158"/>
      <c r="Q22" s="159"/>
    </row>
    <row r="23" spans="1:17" ht="15.75" customHeight="1">
      <c r="A23" s="122" t="s">
        <v>153</v>
      </c>
      <c r="B23" s="117" t="s">
        <v>193</v>
      </c>
      <c r="C23" s="155">
        <v>126041</v>
      </c>
      <c r="D23" s="512">
        <v>1676.4600000000003</v>
      </c>
      <c r="E23" s="156">
        <v>13.300910021342263</v>
      </c>
      <c r="F23" s="514">
        <v>1379.5600000000002</v>
      </c>
      <c r="G23" s="156">
        <v>10.945327314127944</v>
      </c>
      <c r="H23" s="120"/>
      <c r="J23" s="451"/>
      <c r="K23" s="535"/>
      <c r="L23" s="19"/>
      <c r="M23" s="121"/>
      <c r="N23" s="121"/>
      <c r="O23" s="19"/>
      <c r="P23" s="158"/>
      <c r="Q23" s="160"/>
    </row>
    <row r="24" spans="1:17" ht="15.75" customHeight="1">
      <c r="A24" s="585" t="s">
        <v>310</v>
      </c>
      <c r="B24" s="582" t="s">
        <v>81</v>
      </c>
      <c r="C24" s="594">
        <v>690</v>
      </c>
      <c r="D24" s="595">
        <v>9.26</v>
      </c>
      <c r="E24" s="596">
        <v>13.420289855072463</v>
      </c>
      <c r="F24" s="597">
        <v>9.26</v>
      </c>
      <c r="G24" s="596">
        <v>13.420289855072463</v>
      </c>
      <c r="H24" s="120"/>
      <c r="J24" s="451"/>
      <c r="K24" s="535"/>
      <c r="L24" s="19"/>
      <c r="M24" s="121"/>
      <c r="N24" s="121"/>
      <c r="P24" s="158"/>
      <c r="Q24" s="160"/>
    </row>
    <row r="25" spans="1:17" ht="15.75" customHeight="1">
      <c r="A25" s="122" t="s">
        <v>310</v>
      </c>
      <c r="B25" s="117" t="s">
        <v>28</v>
      </c>
      <c r="C25" s="155">
        <v>10556</v>
      </c>
      <c r="D25" s="512">
        <v>141.94</v>
      </c>
      <c r="E25" s="156">
        <v>13.446381205001893</v>
      </c>
      <c r="F25" s="514">
        <v>141.94</v>
      </c>
      <c r="G25" s="156">
        <v>13.446381205001893</v>
      </c>
      <c r="H25" s="120"/>
      <c r="J25" s="451"/>
      <c r="K25" s="535"/>
      <c r="L25" s="19"/>
      <c r="M25" s="121"/>
      <c r="N25" s="121"/>
      <c r="P25" s="158"/>
      <c r="Q25" s="159"/>
    </row>
    <row r="26" spans="1:17" ht="15.75" customHeight="1">
      <c r="A26" s="585" t="s">
        <v>156</v>
      </c>
      <c r="B26" s="582" t="s">
        <v>31</v>
      </c>
      <c r="C26" s="594">
        <v>1268</v>
      </c>
      <c r="D26" s="595">
        <v>17.11</v>
      </c>
      <c r="E26" s="596">
        <v>13.493690851735016</v>
      </c>
      <c r="F26" s="597">
        <v>17.11</v>
      </c>
      <c r="G26" s="596">
        <v>13.493690851735016</v>
      </c>
      <c r="H26" s="120"/>
      <c r="J26" s="451"/>
      <c r="K26" s="535"/>
      <c r="L26" s="19"/>
      <c r="M26" s="121"/>
      <c r="N26" s="121"/>
      <c r="P26" s="158"/>
      <c r="Q26" s="160"/>
    </row>
    <row r="27" spans="1:17" ht="15.75" customHeight="1">
      <c r="A27" s="122" t="s">
        <v>335</v>
      </c>
      <c r="B27" s="117" t="s">
        <v>70</v>
      </c>
      <c r="C27" s="155">
        <v>2306</v>
      </c>
      <c r="D27" s="512">
        <v>31.32</v>
      </c>
      <c r="E27" s="156">
        <v>13.581960104076323</v>
      </c>
      <c r="F27" s="514">
        <v>31.32</v>
      </c>
      <c r="G27" s="156">
        <v>13.581960104076323</v>
      </c>
      <c r="H27" s="120"/>
      <c r="J27" s="451"/>
      <c r="K27" s="535"/>
      <c r="L27" s="19"/>
      <c r="M27" s="121"/>
      <c r="N27" s="121"/>
      <c r="P27" s="158"/>
      <c r="Q27" s="159"/>
    </row>
    <row r="28" spans="1:17" ht="15.75" customHeight="1">
      <c r="A28" s="585" t="s">
        <v>335</v>
      </c>
      <c r="B28" s="582" t="s">
        <v>74</v>
      </c>
      <c r="C28" s="594">
        <v>560</v>
      </c>
      <c r="D28" s="595">
        <v>7.63</v>
      </c>
      <c r="E28" s="596">
        <v>13.625</v>
      </c>
      <c r="F28" s="597">
        <v>7.63</v>
      </c>
      <c r="G28" s="596">
        <v>13.625</v>
      </c>
      <c r="H28" s="120"/>
      <c r="J28" s="451"/>
      <c r="K28" s="535"/>
      <c r="L28" s="19"/>
      <c r="M28" s="121"/>
      <c r="N28" s="121"/>
      <c r="P28" s="158"/>
      <c r="Q28" s="160"/>
    </row>
    <row r="29" spans="1:17" ht="15.75" customHeight="1">
      <c r="A29" s="122" t="s">
        <v>338</v>
      </c>
      <c r="B29" s="117" t="s">
        <v>57</v>
      </c>
      <c r="C29" s="155">
        <v>1016</v>
      </c>
      <c r="D29" s="512">
        <v>14.09</v>
      </c>
      <c r="E29" s="156">
        <v>13.868110236220472</v>
      </c>
      <c r="F29" s="514">
        <v>14.09</v>
      </c>
      <c r="G29" s="156">
        <v>13.868110236220472</v>
      </c>
      <c r="H29" s="120"/>
      <c r="J29" s="451"/>
      <c r="K29" s="535"/>
      <c r="L29" s="19"/>
      <c r="M29" s="121"/>
      <c r="N29" s="121"/>
      <c r="P29" s="158"/>
      <c r="Q29" s="160"/>
    </row>
    <row r="30" spans="1:17" ht="15.75" customHeight="1">
      <c r="A30" s="585" t="s">
        <v>338</v>
      </c>
      <c r="B30" s="582" t="s">
        <v>63</v>
      </c>
      <c r="C30" s="594">
        <v>481</v>
      </c>
      <c r="D30" s="595">
        <v>6.6899999999999995</v>
      </c>
      <c r="E30" s="596">
        <v>13.908523908523907</v>
      </c>
      <c r="F30" s="597">
        <v>6.6899999999999995</v>
      </c>
      <c r="G30" s="596">
        <v>13.908523908523907</v>
      </c>
      <c r="H30" s="120"/>
      <c r="J30" s="451"/>
      <c r="K30" s="535"/>
      <c r="L30" s="19"/>
      <c r="M30" s="121"/>
      <c r="N30" s="121"/>
      <c r="P30" s="158"/>
      <c r="Q30" s="159"/>
    </row>
    <row r="31" spans="1:17" ht="15.75" customHeight="1">
      <c r="A31" s="122" t="s">
        <v>338</v>
      </c>
      <c r="B31" s="117" t="s">
        <v>30</v>
      </c>
      <c r="C31" s="155">
        <v>3323</v>
      </c>
      <c r="D31" s="512">
        <v>46.28</v>
      </c>
      <c r="E31" s="156">
        <v>13.927174240144447</v>
      </c>
      <c r="F31" s="514">
        <v>24.25</v>
      </c>
      <c r="G31" s="156">
        <v>7.297622630153476</v>
      </c>
      <c r="H31" s="120"/>
      <c r="J31" s="451"/>
      <c r="K31" s="535"/>
      <c r="L31" s="19"/>
      <c r="M31" s="121"/>
      <c r="N31" s="121"/>
      <c r="P31" s="158"/>
      <c r="Q31" s="160"/>
    </row>
    <row r="32" spans="1:17" ht="15.75" customHeight="1">
      <c r="A32" s="585" t="s">
        <v>119</v>
      </c>
      <c r="B32" s="582" t="s">
        <v>39</v>
      </c>
      <c r="C32" s="594">
        <v>945</v>
      </c>
      <c r="D32" s="595">
        <v>13.24</v>
      </c>
      <c r="E32" s="596">
        <v>14.010582010582011</v>
      </c>
      <c r="F32" s="597">
        <v>13.24</v>
      </c>
      <c r="G32" s="596">
        <v>14.010582010582011</v>
      </c>
      <c r="H32" s="120"/>
      <c r="J32" s="451"/>
      <c r="K32" s="535"/>
      <c r="L32" s="19"/>
      <c r="M32" s="121"/>
      <c r="N32" s="121"/>
      <c r="P32" s="158"/>
      <c r="Q32" s="160"/>
    </row>
    <row r="33" spans="1:17" ht="15.75" customHeight="1">
      <c r="A33" s="122" t="s">
        <v>298</v>
      </c>
      <c r="B33" s="117" t="s">
        <v>82</v>
      </c>
      <c r="C33" s="155">
        <v>1115</v>
      </c>
      <c r="D33" s="512">
        <v>15.709999999999999</v>
      </c>
      <c r="E33" s="156">
        <v>14.089686098654708</v>
      </c>
      <c r="F33" s="514">
        <v>15.709999999999999</v>
      </c>
      <c r="G33" s="156">
        <v>14.089686098654708</v>
      </c>
      <c r="H33" s="120"/>
      <c r="J33" s="451"/>
      <c r="K33" s="535"/>
      <c r="L33" s="19"/>
      <c r="M33" s="121"/>
      <c r="N33" s="121"/>
      <c r="P33" s="158"/>
      <c r="Q33" s="159"/>
    </row>
    <row r="34" spans="1:17" ht="15.75" customHeight="1">
      <c r="A34" s="585" t="s">
        <v>298</v>
      </c>
      <c r="B34" s="582" t="s">
        <v>66</v>
      </c>
      <c r="C34" s="594">
        <v>655</v>
      </c>
      <c r="D34" s="595">
        <v>9.26</v>
      </c>
      <c r="E34" s="596">
        <v>14.13740458015267</v>
      </c>
      <c r="F34" s="597">
        <v>9.26</v>
      </c>
      <c r="G34" s="596">
        <v>14.13740458015267</v>
      </c>
      <c r="H34" s="120"/>
      <c r="J34" s="451"/>
      <c r="K34" s="535"/>
      <c r="L34" s="19"/>
      <c r="M34" s="121"/>
      <c r="N34" s="121"/>
      <c r="O34" s="19"/>
      <c r="P34" s="158"/>
      <c r="Q34" s="160"/>
    </row>
    <row r="35" spans="1:17" ht="15.75" customHeight="1">
      <c r="A35" s="122" t="s">
        <v>158</v>
      </c>
      <c r="B35" s="117" t="s">
        <v>58</v>
      </c>
      <c r="C35" s="155">
        <v>580</v>
      </c>
      <c r="D35" s="512">
        <v>8.23</v>
      </c>
      <c r="E35" s="156">
        <v>14.189655172413794</v>
      </c>
      <c r="F35" s="514">
        <v>8.23</v>
      </c>
      <c r="G35" s="156">
        <v>14.189655172413794</v>
      </c>
      <c r="H35" s="120"/>
      <c r="J35" s="451"/>
      <c r="K35" s="535"/>
      <c r="L35" s="19"/>
      <c r="M35" s="121"/>
      <c r="N35" s="121"/>
      <c r="P35" s="158"/>
      <c r="Q35" s="160"/>
    </row>
    <row r="36" spans="1:17" ht="15.75" customHeight="1">
      <c r="A36" s="585" t="s">
        <v>159</v>
      </c>
      <c r="B36" s="582" t="s">
        <v>322</v>
      </c>
      <c r="C36" s="594">
        <v>3374</v>
      </c>
      <c r="D36" s="595">
        <v>48.290000000000006</v>
      </c>
      <c r="E36" s="596">
        <v>14.312388855957323</v>
      </c>
      <c r="F36" s="597">
        <v>23.12</v>
      </c>
      <c r="G36" s="596">
        <v>6.852400711321874</v>
      </c>
      <c r="H36" s="120"/>
      <c r="J36" s="451"/>
      <c r="K36" s="535"/>
      <c r="L36" s="19"/>
      <c r="M36" s="121"/>
      <c r="N36" s="121"/>
      <c r="P36" s="158"/>
      <c r="Q36" s="160"/>
    </row>
    <row r="37" spans="1:17" ht="15.75" customHeight="1">
      <c r="A37" s="122" t="s">
        <v>328</v>
      </c>
      <c r="B37" s="117" t="s">
        <v>59</v>
      </c>
      <c r="C37" s="155">
        <v>483</v>
      </c>
      <c r="D37" s="512">
        <v>6.99</v>
      </c>
      <c r="E37" s="156">
        <v>14.472049689440995</v>
      </c>
      <c r="F37" s="514">
        <v>6.99</v>
      </c>
      <c r="G37" s="156">
        <v>14.472049689440995</v>
      </c>
      <c r="H37" s="120"/>
      <c r="J37" s="451"/>
      <c r="K37" s="535"/>
      <c r="L37" s="19"/>
      <c r="M37" s="121"/>
      <c r="N37" s="121"/>
      <c r="O37" s="19"/>
      <c r="P37" s="158"/>
      <c r="Q37" s="160"/>
    </row>
    <row r="38" spans="1:17" ht="15.75" customHeight="1">
      <c r="A38" s="585" t="s">
        <v>328</v>
      </c>
      <c r="B38" s="582" t="s">
        <v>60</v>
      </c>
      <c r="C38" s="594">
        <v>372</v>
      </c>
      <c r="D38" s="595">
        <v>5.4</v>
      </c>
      <c r="E38" s="596">
        <v>14.516129032258066</v>
      </c>
      <c r="F38" s="597">
        <v>5.4</v>
      </c>
      <c r="G38" s="596">
        <v>14.516129032258066</v>
      </c>
      <c r="H38" s="120"/>
      <c r="J38" s="451"/>
      <c r="K38" s="535"/>
      <c r="L38" s="19"/>
      <c r="M38" s="121"/>
      <c r="N38" s="121"/>
      <c r="P38" s="158"/>
      <c r="Q38" s="159"/>
    </row>
    <row r="39" spans="1:17" ht="15.75" customHeight="1">
      <c r="A39" s="122" t="s">
        <v>162</v>
      </c>
      <c r="B39" s="117" t="s">
        <v>40</v>
      </c>
      <c r="C39" s="155">
        <v>3707</v>
      </c>
      <c r="D39" s="512">
        <v>55.07000000000001</v>
      </c>
      <c r="E39" s="156">
        <v>14.855678446182898</v>
      </c>
      <c r="F39" s="514">
        <v>55.07000000000001</v>
      </c>
      <c r="G39" s="156">
        <v>14.855678446182898</v>
      </c>
      <c r="H39" s="120"/>
      <c r="J39" s="451"/>
      <c r="K39" s="535"/>
      <c r="L39" s="19"/>
      <c r="M39" s="121"/>
      <c r="N39" s="121"/>
      <c r="P39" s="158"/>
      <c r="Q39" s="159"/>
    </row>
    <row r="40" spans="1:17" ht="15.75" customHeight="1">
      <c r="A40" s="585" t="s">
        <v>339</v>
      </c>
      <c r="B40" s="582" t="s">
        <v>32</v>
      </c>
      <c r="C40" s="594">
        <v>7259</v>
      </c>
      <c r="D40" s="595">
        <v>109.38</v>
      </c>
      <c r="E40" s="596">
        <v>15.068191210910593</v>
      </c>
      <c r="F40" s="597">
        <v>109.38</v>
      </c>
      <c r="G40" s="596">
        <v>15.068191210910593</v>
      </c>
      <c r="H40" s="120"/>
      <c r="J40" s="451"/>
      <c r="K40" s="535"/>
      <c r="L40" s="19"/>
      <c r="M40" s="121"/>
      <c r="N40" s="121"/>
      <c r="O40" s="19"/>
      <c r="P40" s="158"/>
      <c r="Q40" s="160"/>
    </row>
    <row r="41" spans="1:17" ht="15.75" customHeight="1">
      <c r="A41" s="122" t="s">
        <v>339</v>
      </c>
      <c r="B41" s="117" t="s">
        <v>25</v>
      </c>
      <c r="C41" s="155">
        <v>35970</v>
      </c>
      <c r="D41" s="512">
        <v>543.0999999999999</v>
      </c>
      <c r="E41" s="156">
        <v>15.098693355574087</v>
      </c>
      <c r="F41" s="514">
        <v>479.33000000000004</v>
      </c>
      <c r="G41" s="156">
        <v>13.325827078120657</v>
      </c>
      <c r="H41" s="120"/>
      <c r="J41" s="451"/>
      <c r="K41" s="535"/>
      <c r="L41" s="19"/>
      <c r="M41" s="121"/>
      <c r="N41" s="121"/>
      <c r="P41" s="158"/>
      <c r="Q41" s="160"/>
    </row>
    <row r="42" spans="1:17" ht="15.75" customHeight="1">
      <c r="A42" s="585" t="s">
        <v>339</v>
      </c>
      <c r="B42" s="582" t="s">
        <v>195</v>
      </c>
      <c r="C42" s="594">
        <v>129</v>
      </c>
      <c r="D42" s="595">
        <v>1.95</v>
      </c>
      <c r="E42" s="596">
        <v>15.116279069767442</v>
      </c>
      <c r="F42" s="597">
        <v>1.95</v>
      </c>
      <c r="G42" s="596">
        <v>15.116279069767442</v>
      </c>
      <c r="H42" s="120"/>
      <c r="J42" s="451"/>
      <c r="K42" s="535"/>
      <c r="L42" s="19"/>
      <c r="M42" s="121"/>
      <c r="N42" s="121"/>
      <c r="P42" s="158"/>
      <c r="Q42" s="160"/>
    </row>
    <row r="43" spans="1:17" ht="15.75" customHeight="1">
      <c r="A43" s="122" t="s">
        <v>339</v>
      </c>
      <c r="B43" s="117" t="s">
        <v>26</v>
      </c>
      <c r="C43" s="155">
        <v>15709</v>
      </c>
      <c r="D43" s="512">
        <v>237.48</v>
      </c>
      <c r="E43" s="156">
        <v>15.117448596346042</v>
      </c>
      <c r="F43" s="514">
        <v>151.51999999999998</v>
      </c>
      <c r="G43" s="156">
        <v>9.645426188808962</v>
      </c>
      <c r="H43" s="120"/>
      <c r="J43" s="451"/>
      <c r="K43" s="535"/>
      <c r="L43" s="19"/>
      <c r="M43" s="121"/>
      <c r="N43" s="121"/>
      <c r="P43" s="158"/>
      <c r="Q43" s="160"/>
    </row>
    <row r="44" spans="1:17" ht="15.75" customHeight="1">
      <c r="A44" s="585" t="s">
        <v>122</v>
      </c>
      <c r="B44" s="582" t="s">
        <v>72</v>
      </c>
      <c r="C44" s="594">
        <v>8995</v>
      </c>
      <c r="D44" s="595">
        <v>140.79000000000002</v>
      </c>
      <c r="E44" s="596">
        <v>15.652028904947196</v>
      </c>
      <c r="F44" s="597">
        <v>140.79</v>
      </c>
      <c r="G44" s="596">
        <v>15.652028904947192</v>
      </c>
      <c r="H44" s="120"/>
      <c r="J44" s="451"/>
      <c r="K44" s="535"/>
      <c r="L44" s="19"/>
      <c r="M44" s="121"/>
      <c r="N44" s="121"/>
      <c r="P44" s="158"/>
      <c r="Q44" s="160"/>
    </row>
    <row r="45" spans="1:17" ht="15.75" customHeight="1">
      <c r="A45" s="122" t="s">
        <v>123</v>
      </c>
      <c r="B45" s="117" t="s">
        <v>194</v>
      </c>
      <c r="C45" s="155">
        <v>4575</v>
      </c>
      <c r="D45" s="512">
        <v>72.65</v>
      </c>
      <c r="E45" s="156">
        <v>15.87978142076503</v>
      </c>
      <c r="F45" s="514">
        <v>72.65</v>
      </c>
      <c r="G45" s="156">
        <v>15.87978142076503</v>
      </c>
      <c r="H45" s="120"/>
      <c r="J45" s="451"/>
      <c r="K45" s="535"/>
      <c r="L45" s="19"/>
      <c r="M45" s="121"/>
      <c r="N45" s="121"/>
      <c r="P45" s="158"/>
      <c r="Q45" s="159"/>
    </row>
    <row r="46" spans="1:17" ht="15.75" customHeight="1">
      <c r="A46" s="585" t="s">
        <v>209</v>
      </c>
      <c r="B46" s="582" t="s">
        <v>35</v>
      </c>
      <c r="C46" s="594">
        <v>877</v>
      </c>
      <c r="D46" s="595">
        <v>14</v>
      </c>
      <c r="E46" s="596">
        <v>15.96351197263398</v>
      </c>
      <c r="F46" s="597">
        <v>14</v>
      </c>
      <c r="G46" s="596">
        <v>15.96351197263398</v>
      </c>
      <c r="H46" s="120"/>
      <c r="J46" s="451"/>
      <c r="K46" s="535"/>
      <c r="L46" s="19"/>
      <c r="M46" s="121"/>
      <c r="N46" s="121"/>
      <c r="P46" s="158"/>
      <c r="Q46" s="159"/>
    </row>
    <row r="47" spans="1:17" ht="15.75" customHeight="1">
      <c r="A47" s="122" t="s">
        <v>209</v>
      </c>
      <c r="B47" s="117" t="s">
        <v>75</v>
      </c>
      <c r="C47" s="155">
        <v>1798</v>
      </c>
      <c r="D47" s="512">
        <v>28.81</v>
      </c>
      <c r="E47" s="156">
        <v>16.023359288097886</v>
      </c>
      <c r="F47" s="514">
        <v>28.81</v>
      </c>
      <c r="G47" s="156">
        <v>16.023359288097886</v>
      </c>
      <c r="H47" s="120"/>
      <c r="J47" s="451"/>
      <c r="K47" s="535"/>
      <c r="L47" s="19"/>
      <c r="M47" s="121"/>
      <c r="N47" s="121"/>
      <c r="P47" s="158"/>
      <c r="Q47" s="159"/>
    </row>
    <row r="48" spans="1:17" ht="15.75" customHeight="1">
      <c r="A48" s="585" t="s">
        <v>206</v>
      </c>
      <c r="B48" s="582" t="s">
        <v>33</v>
      </c>
      <c r="C48" s="594">
        <v>648</v>
      </c>
      <c r="D48" s="595">
        <v>10.440000000000001</v>
      </c>
      <c r="E48" s="596">
        <v>16.111111111111114</v>
      </c>
      <c r="F48" s="597">
        <v>10.440000000000001</v>
      </c>
      <c r="G48" s="596">
        <v>16.111111111111114</v>
      </c>
      <c r="H48" s="120"/>
      <c r="J48" s="451"/>
      <c r="K48" s="535"/>
      <c r="L48" s="19"/>
      <c r="M48" s="121"/>
      <c r="N48" s="121"/>
      <c r="P48" s="158"/>
      <c r="Q48" s="159"/>
    </row>
    <row r="49" spans="1:17" ht="15.75" customHeight="1">
      <c r="A49" s="122" t="s">
        <v>206</v>
      </c>
      <c r="B49" s="117" t="s">
        <v>48</v>
      </c>
      <c r="C49" s="155">
        <v>3955</v>
      </c>
      <c r="D49" s="512">
        <v>63.82</v>
      </c>
      <c r="E49" s="156">
        <v>16.13653603034134</v>
      </c>
      <c r="F49" s="514">
        <v>63.82</v>
      </c>
      <c r="G49" s="156">
        <v>16.13653603034134</v>
      </c>
      <c r="H49" s="120"/>
      <c r="J49" s="451"/>
      <c r="K49" s="535"/>
      <c r="L49" s="19"/>
      <c r="M49" s="121"/>
      <c r="N49" s="121"/>
      <c r="O49" s="19"/>
      <c r="P49" s="158"/>
      <c r="Q49" s="159"/>
    </row>
    <row r="50" spans="1:17" ht="15.75" customHeight="1">
      <c r="A50" s="585" t="s">
        <v>262</v>
      </c>
      <c r="B50" s="582" t="s">
        <v>64</v>
      </c>
      <c r="C50" s="594">
        <v>676</v>
      </c>
      <c r="D50" s="595">
        <v>10.940000000000001</v>
      </c>
      <c r="E50" s="596">
        <v>16.183431952662726</v>
      </c>
      <c r="F50" s="597">
        <v>10.940000000000001</v>
      </c>
      <c r="G50" s="596">
        <v>16.183431952662726</v>
      </c>
      <c r="H50" s="120"/>
      <c r="J50" s="451"/>
      <c r="K50" s="535"/>
      <c r="L50" s="19"/>
      <c r="M50" s="121"/>
      <c r="N50" s="121"/>
      <c r="P50" s="158"/>
      <c r="Q50" s="160"/>
    </row>
    <row r="51" spans="1:17" ht="15.75" customHeight="1">
      <c r="A51" s="122" t="s">
        <v>262</v>
      </c>
      <c r="B51" s="117" t="s">
        <v>36</v>
      </c>
      <c r="C51" s="155">
        <v>1177</v>
      </c>
      <c r="D51" s="512">
        <v>19.07</v>
      </c>
      <c r="E51" s="156">
        <v>16.202209005947324</v>
      </c>
      <c r="F51" s="514">
        <v>19.07</v>
      </c>
      <c r="G51" s="156">
        <v>16.202209005947324</v>
      </c>
      <c r="H51" s="120"/>
      <c r="J51" s="451"/>
      <c r="K51" s="535"/>
      <c r="L51" s="19"/>
      <c r="M51" s="121"/>
      <c r="N51" s="121"/>
      <c r="P51" s="158"/>
      <c r="Q51" s="160"/>
    </row>
    <row r="52" spans="1:17" ht="15.75" customHeight="1">
      <c r="A52" s="585" t="s">
        <v>169</v>
      </c>
      <c r="B52" s="582" t="s">
        <v>34</v>
      </c>
      <c r="C52" s="594">
        <v>3745</v>
      </c>
      <c r="D52" s="595">
        <v>61.37</v>
      </c>
      <c r="E52" s="596">
        <v>16.387182910547395</v>
      </c>
      <c r="F52" s="597">
        <v>54.87</v>
      </c>
      <c r="G52" s="596">
        <v>14.651535380507342</v>
      </c>
      <c r="H52" s="120"/>
      <c r="J52" s="451"/>
      <c r="K52" s="535"/>
      <c r="L52" s="19"/>
      <c r="M52" s="121"/>
      <c r="N52" s="121"/>
      <c r="P52" s="158"/>
      <c r="Q52" s="160"/>
    </row>
    <row r="53" spans="1:17" ht="15.75" customHeight="1">
      <c r="A53" s="122" t="s">
        <v>299</v>
      </c>
      <c r="B53" s="117" t="s">
        <v>77</v>
      </c>
      <c r="C53" s="155">
        <v>774</v>
      </c>
      <c r="D53" s="512">
        <v>12.79</v>
      </c>
      <c r="E53" s="156">
        <v>16.52454780361757</v>
      </c>
      <c r="F53" s="514">
        <v>12.79</v>
      </c>
      <c r="G53" s="156">
        <v>16.52454780361757</v>
      </c>
      <c r="H53" s="120"/>
      <c r="J53" s="451"/>
      <c r="K53" s="535"/>
      <c r="L53" s="19"/>
      <c r="M53" s="121"/>
      <c r="N53" s="121"/>
      <c r="O53" s="143"/>
      <c r="P53" s="158"/>
      <c r="Q53" s="160"/>
    </row>
    <row r="54" spans="1:17" ht="15.75" customHeight="1">
      <c r="A54" s="585" t="s">
        <v>299</v>
      </c>
      <c r="B54" s="582" t="s">
        <v>41</v>
      </c>
      <c r="C54" s="594">
        <v>275</v>
      </c>
      <c r="D54" s="595">
        <v>4.550000000000001</v>
      </c>
      <c r="E54" s="596">
        <v>16.545454545454547</v>
      </c>
      <c r="F54" s="597">
        <v>4.550000000000001</v>
      </c>
      <c r="G54" s="596">
        <v>16.545454545454547</v>
      </c>
      <c r="H54" s="120"/>
      <c r="J54" s="451"/>
      <c r="K54" s="535"/>
      <c r="L54" s="19"/>
      <c r="M54" s="121"/>
      <c r="N54" s="121"/>
      <c r="P54" s="158"/>
      <c r="Q54" s="160"/>
    </row>
    <row r="55" spans="1:17" ht="15.75" customHeight="1">
      <c r="A55" s="122" t="s">
        <v>217</v>
      </c>
      <c r="B55" s="117" t="s">
        <v>43</v>
      </c>
      <c r="C55" s="155">
        <v>1024</v>
      </c>
      <c r="D55" s="512">
        <v>16.95</v>
      </c>
      <c r="E55" s="156">
        <v>16.552734375</v>
      </c>
      <c r="F55" s="514">
        <v>16.95</v>
      </c>
      <c r="G55" s="156">
        <v>16.552734375</v>
      </c>
      <c r="H55" s="120"/>
      <c r="J55" s="451"/>
      <c r="K55" s="535"/>
      <c r="L55" s="19"/>
      <c r="M55" s="121"/>
      <c r="N55" s="121"/>
      <c r="P55" s="158"/>
      <c r="Q55" s="160"/>
    </row>
    <row r="56" spans="1:17" ht="15.75" customHeight="1">
      <c r="A56" s="585" t="s">
        <v>217</v>
      </c>
      <c r="B56" s="582" t="s">
        <v>47</v>
      </c>
      <c r="C56" s="594">
        <v>451</v>
      </c>
      <c r="D56" s="595">
        <v>7.5</v>
      </c>
      <c r="E56" s="596">
        <v>16.62971175166297</v>
      </c>
      <c r="F56" s="597">
        <v>7.5</v>
      </c>
      <c r="G56" s="596">
        <v>16.62971175166297</v>
      </c>
      <c r="H56" s="120"/>
      <c r="J56" s="451"/>
      <c r="K56" s="535"/>
      <c r="L56" s="19"/>
      <c r="M56" s="121"/>
      <c r="N56" s="121"/>
      <c r="O56" s="19"/>
      <c r="P56" s="158"/>
      <c r="Q56" s="160"/>
    </row>
    <row r="57" spans="1:17" ht="15.75" customHeight="1">
      <c r="A57" s="122" t="s">
        <v>172</v>
      </c>
      <c r="B57" s="117" t="s">
        <v>27</v>
      </c>
      <c r="C57" s="155">
        <v>29412</v>
      </c>
      <c r="D57" s="512">
        <v>497.45000000000016</v>
      </c>
      <c r="E57" s="156">
        <v>16.913164694682447</v>
      </c>
      <c r="F57" s="514">
        <v>437.19000000000005</v>
      </c>
      <c r="G57" s="156">
        <v>14.864341085271318</v>
      </c>
      <c r="H57" s="120"/>
      <c r="J57" s="451"/>
      <c r="K57" s="535"/>
      <c r="L57" s="19"/>
      <c r="M57" s="121"/>
      <c r="N57" s="121"/>
      <c r="P57" s="158"/>
      <c r="Q57" s="160"/>
    </row>
    <row r="58" spans="1:17" ht="15.75" customHeight="1">
      <c r="A58" s="585" t="s">
        <v>128</v>
      </c>
      <c r="B58" s="582" t="s">
        <v>50</v>
      </c>
      <c r="C58" s="594">
        <v>895</v>
      </c>
      <c r="D58" s="595">
        <v>16.15</v>
      </c>
      <c r="E58" s="596">
        <v>18.044692737430168</v>
      </c>
      <c r="F58" s="597">
        <v>16.15</v>
      </c>
      <c r="G58" s="596">
        <v>18.044692737430168</v>
      </c>
      <c r="H58" s="120"/>
      <c r="J58" s="451"/>
      <c r="K58" s="535"/>
      <c r="L58" s="19"/>
      <c r="M58" s="121"/>
      <c r="N58" s="121"/>
      <c r="P58" s="158"/>
      <c r="Q58" s="160"/>
    </row>
    <row r="59" spans="1:17" ht="15.75" customHeight="1">
      <c r="A59" s="122" t="s">
        <v>129</v>
      </c>
      <c r="B59" s="117" t="s">
        <v>61</v>
      </c>
      <c r="C59" s="155">
        <v>493</v>
      </c>
      <c r="D59" s="512">
        <v>8.94</v>
      </c>
      <c r="E59" s="156">
        <v>18.133874239350913</v>
      </c>
      <c r="F59" s="514">
        <v>8.94</v>
      </c>
      <c r="G59" s="156">
        <v>18.133874239350913</v>
      </c>
      <c r="H59" s="120"/>
      <c r="I59" s="143"/>
      <c r="J59" s="451"/>
      <c r="K59" s="535"/>
      <c r="L59" s="19"/>
      <c r="M59" s="121"/>
      <c r="N59" s="121"/>
      <c r="P59" s="158"/>
      <c r="Q59" s="159"/>
    </row>
    <row r="60" spans="1:17" s="143" customFormat="1" ht="15.75" customHeight="1">
      <c r="A60" s="585" t="s">
        <v>173</v>
      </c>
      <c r="B60" s="582" t="s">
        <v>51</v>
      </c>
      <c r="C60" s="594">
        <v>482</v>
      </c>
      <c r="D60" s="595">
        <v>8.75</v>
      </c>
      <c r="E60" s="596">
        <v>18.15352697095436</v>
      </c>
      <c r="F60" s="597">
        <v>8.75</v>
      </c>
      <c r="G60" s="596">
        <v>18.15352697095436</v>
      </c>
      <c r="H60" s="142"/>
      <c r="I60" s="110"/>
      <c r="J60" s="451"/>
      <c r="K60" s="535"/>
      <c r="L60" s="19"/>
      <c r="M60" s="121"/>
      <c r="N60" s="121"/>
      <c r="O60" s="110"/>
      <c r="P60" s="158"/>
      <c r="Q60" s="160"/>
    </row>
    <row r="61" spans="1:17" ht="15.75" customHeight="1">
      <c r="A61" s="122" t="s">
        <v>174</v>
      </c>
      <c r="B61" s="117" t="s">
        <v>65</v>
      </c>
      <c r="C61" s="155">
        <v>4962</v>
      </c>
      <c r="D61" s="512">
        <v>91.67</v>
      </c>
      <c r="E61" s="156">
        <v>18.47440548166062</v>
      </c>
      <c r="F61" s="514">
        <v>91.67</v>
      </c>
      <c r="G61" s="156">
        <v>18.47440548166062</v>
      </c>
      <c r="H61" s="120"/>
      <c r="J61" s="451"/>
      <c r="K61" s="535"/>
      <c r="L61" s="19"/>
      <c r="M61" s="121"/>
      <c r="N61" s="121"/>
      <c r="P61" s="158"/>
      <c r="Q61" s="160"/>
    </row>
    <row r="62" spans="1:17" ht="15.75" customHeight="1">
      <c r="A62" s="585" t="s">
        <v>130</v>
      </c>
      <c r="B62" s="582" t="s">
        <v>69</v>
      </c>
      <c r="C62" s="594">
        <v>3547</v>
      </c>
      <c r="D62" s="595">
        <v>65.91</v>
      </c>
      <c r="E62" s="596">
        <v>18.58190019734987</v>
      </c>
      <c r="F62" s="597">
        <v>65.91</v>
      </c>
      <c r="G62" s="596">
        <v>18.58190019734987</v>
      </c>
      <c r="H62" s="120"/>
      <c r="J62" s="451"/>
      <c r="K62" s="535"/>
      <c r="L62" s="11"/>
      <c r="N62" s="121"/>
      <c r="P62" s="158"/>
      <c r="Q62" s="160"/>
    </row>
    <row r="63" spans="1:17" ht="15.75" customHeight="1">
      <c r="A63" s="122" t="s">
        <v>97</v>
      </c>
      <c r="B63" s="117" t="s">
        <v>83</v>
      </c>
      <c r="C63" s="155">
        <v>644</v>
      </c>
      <c r="D63" s="512">
        <v>13.56</v>
      </c>
      <c r="E63" s="156">
        <v>21.055900621118013</v>
      </c>
      <c r="F63" s="514">
        <v>13.56</v>
      </c>
      <c r="G63" s="156">
        <v>21.055900621118013</v>
      </c>
      <c r="H63" s="120"/>
      <c r="J63" s="451"/>
      <c r="K63" s="535"/>
      <c r="L63" s="11"/>
      <c r="N63" s="121"/>
      <c r="O63" s="11"/>
      <c r="P63" s="158"/>
      <c r="Q63" s="160"/>
    </row>
    <row r="64" spans="1:17" ht="15.75" customHeight="1">
      <c r="A64" s="585" t="s">
        <v>97</v>
      </c>
      <c r="B64" s="582" t="s">
        <v>78</v>
      </c>
      <c r="C64" s="594">
        <v>2566</v>
      </c>
      <c r="D64" s="595">
        <v>54.11</v>
      </c>
      <c r="E64" s="596">
        <v>21.08729540140296</v>
      </c>
      <c r="F64" s="597">
        <v>54.11</v>
      </c>
      <c r="G64" s="596">
        <v>21.08729540140296</v>
      </c>
      <c r="H64" s="120"/>
      <c r="J64" s="451"/>
      <c r="K64" s="535"/>
      <c r="N64" s="121"/>
      <c r="P64" s="158"/>
      <c r="Q64" s="160"/>
    </row>
    <row r="65" spans="1:17" ht="15.75" customHeight="1">
      <c r="A65" s="122" t="s">
        <v>133</v>
      </c>
      <c r="B65" s="117" t="s">
        <v>68</v>
      </c>
      <c r="C65" s="155">
        <v>461</v>
      </c>
      <c r="D65" s="512">
        <v>10.21</v>
      </c>
      <c r="E65" s="156">
        <v>22.147505422993497</v>
      </c>
      <c r="F65" s="514">
        <v>10.21</v>
      </c>
      <c r="G65" s="156">
        <v>22.147505422993497</v>
      </c>
      <c r="H65" s="120"/>
      <c r="J65" s="451"/>
      <c r="K65" s="535"/>
      <c r="N65" s="121"/>
      <c r="P65" s="158"/>
      <c r="Q65" s="159"/>
    </row>
    <row r="66" spans="1:17" ht="15.75" customHeight="1">
      <c r="A66" s="585" t="s">
        <v>134</v>
      </c>
      <c r="B66" s="582" t="s">
        <v>80</v>
      </c>
      <c r="C66" s="594">
        <v>479</v>
      </c>
      <c r="D66" s="595">
        <v>11.15</v>
      </c>
      <c r="E66" s="596">
        <v>23.2776617954071</v>
      </c>
      <c r="F66" s="597">
        <v>11.15</v>
      </c>
      <c r="G66" s="596">
        <v>23.2776617954071</v>
      </c>
      <c r="H66" s="120"/>
      <c r="J66" s="451"/>
      <c r="K66" s="535"/>
      <c r="N66" s="121"/>
      <c r="P66" s="158"/>
      <c r="Q66" s="159"/>
    </row>
    <row r="67" spans="1:17" ht="15.75" customHeight="1">
      <c r="A67" s="122" t="s">
        <v>135</v>
      </c>
      <c r="B67" s="117" t="s">
        <v>76</v>
      </c>
      <c r="C67" s="155">
        <v>1610</v>
      </c>
      <c r="D67" s="512">
        <v>38.33</v>
      </c>
      <c r="E67" s="156">
        <v>23.807453416149066</v>
      </c>
      <c r="F67" s="514">
        <v>38.33</v>
      </c>
      <c r="G67" s="156">
        <v>23.807453416149066</v>
      </c>
      <c r="H67" s="120"/>
      <c r="J67" s="451"/>
      <c r="K67" s="535"/>
      <c r="N67" s="121"/>
      <c r="P67" s="158"/>
      <c r="Q67" s="159"/>
    </row>
    <row r="68" spans="1:17" ht="15.75" customHeight="1" thickBot="1">
      <c r="A68" s="593"/>
      <c r="B68" s="161" t="s">
        <v>2</v>
      </c>
      <c r="C68" s="162">
        <v>348394</v>
      </c>
      <c r="D68" s="513">
        <v>4999.6</v>
      </c>
      <c r="E68" s="163">
        <v>14.350419352801715</v>
      </c>
      <c r="F68" s="515">
        <v>4299.180000000001</v>
      </c>
      <c r="G68" s="163">
        <v>12.339994374185553</v>
      </c>
      <c r="H68" s="120"/>
      <c r="J68" s="451"/>
      <c r="K68" s="535"/>
      <c r="N68" s="121"/>
      <c r="P68" s="158"/>
      <c r="Q68" s="159"/>
    </row>
    <row r="69" spans="1:17" ht="15.75" customHeight="1" thickTop="1">
      <c r="A69" s="120"/>
      <c r="D69" s="120"/>
      <c r="E69" s="164"/>
      <c r="F69" s="143"/>
      <c r="G69" s="164"/>
      <c r="H69" s="142"/>
      <c r="I69" s="120"/>
      <c r="P69" s="158"/>
      <c r="Q69" s="160"/>
    </row>
    <row r="70" spans="1:17" ht="15">
      <c r="A70" s="120"/>
      <c r="D70" s="120"/>
      <c r="E70" s="120"/>
      <c r="G70" s="120"/>
      <c r="H70" s="120"/>
      <c r="I70" s="120"/>
      <c r="P70" s="11"/>
      <c r="Q70" s="159"/>
    </row>
    <row r="71" spans="1:17" ht="15">
      <c r="A71" s="120"/>
      <c r="D71" s="120"/>
      <c r="E71" s="120"/>
      <c r="G71" s="120"/>
      <c r="H71" s="120"/>
      <c r="I71" s="120"/>
      <c r="P71" s="158"/>
      <c r="Q71" s="159"/>
    </row>
    <row r="72" spans="1:17" ht="15">
      <c r="A72" s="120"/>
      <c r="D72" s="120"/>
      <c r="E72" s="120"/>
      <c r="G72" s="120"/>
      <c r="H72" s="120"/>
      <c r="I72" s="120"/>
      <c r="Q72" s="160"/>
    </row>
    <row r="73" spans="1:17" ht="15">
      <c r="A73" s="120"/>
      <c r="D73" s="120"/>
      <c r="E73" s="120"/>
      <c r="H73" s="120"/>
      <c r="I73" s="120"/>
      <c r="Q73" s="159"/>
    </row>
    <row r="74" spans="3:17" ht="15">
      <c r="C74" s="110" t="s">
        <v>18</v>
      </c>
      <c r="H74" s="120"/>
      <c r="I74" s="120"/>
      <c r="Q74" s="159"/>
    </row>
    <row r="75" ht="15">
      <c r="Q75" s="160"/>
    </row>
    <row r="76" ht="15">
      <c r="Q76" s="160"/>
    </row>
    <row r="77" ht="15">
      <c r="Q77" s="160"/>
    </row>
    <row r="78" ht="15">
      <c r="Q78" s="160"/>
    </row>
    <row r="79" ht="15">
      <c r="Q79" s="11"/>
    </row>
    <row r="80" ht="15">
      <c r="Q80" s="159"/>
    </row>
  </sheetData>
  <sheetProtection password="E9BB" sheet="1" sort="0" autoFilter="0" pivotTables="0"/>
  <mergeCells count="2">
    <mergeCell ref="F5:G5"/>
    <mergeCell ref="D5:E5"/>
  </mergeCells>
  <printOptions/>
  <pageMargins left="0.25" right="0.25" top="0.75" bottom="0.75" header="0.3" footer="0.3"/>
  <pageSetup fitToHeight="0" fitToWidth="1" horizontalDpi="600" verticalDpi="600" orientation="portrait" paperSize="9" scale="97" r:id="rId1"/>
  <ignoredErrors>
    <ignoredError sqref="A7:A11 A14 A12:A13 A17 A66 A67 A22 A39 A35:A36 A59:A61 A52 A62 A44:A51 A63:A65 A53:A58 A26 A23:A25 A27: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">
      <selection activeCell="B59" sqref="B59"/>
    </sheetView>
  </sheetViews>
  <sheetFormatPr defaultColWidth="9.140625" defaultRowHeight="15"/>
  <cols>
    <col min="1" max="1" width="7.00390625" style="10" customWidth="1"/>
    <col min="2" max="2" width="30.00390625" style="27" customWidth="1"/>
    <col min="3" max="3" width="9.140625" style="28" customWidth="1"/>
    <col min="4" max="4" width="16.7109375" style="29" customWidth="1"/>
    <col min="5" max="5" width="15.00390625" style="29" customWidth="1"/>
    <col min="6" max="6" width="13.7109375" style="29" customWidth="1"/>
    <col min="7" max="7" width="13.00390625" style="29" customWidth="1"/>
    <col min="8" max="9" width="9.140625" style="10" customWidth="1"/>
    <col min="10" max="10" width="33.00390625" style="10" customWidth="1"/>
    <col min="11" max="12" width="13.7109375" style="10" customWidth="1"/>
    <col min="13" max="13" width="9.140625" style="10" customWidth="1"/>
    <col min="14" max="14" width="10.140625" style="10" bestFit="1" customWidth="1"/>
    <col min="15" max="16384" width="9.140625" style="10" customWidth="1"/>
  </cols>
  <sheetData>
    <row r="1" spans="1:9" s="2" customFormat="1" ht="12.75">
      <c r="A1" s="2" t="s">
        <v>225</v>
      </c>
      <c r="B1" s="3"/>
      <c r="C1" s="4"/>
      <c r="D1" s="5"/>
      <c r="E1" s="5"/>
      <c r="F1" s="5"/>
      <c r="G1" s="5"/>
      <c r="I1" s="2">
        <v>-1</v>
      </c>
    </row>
    <row r="2" spans="1:7" s="9" customFormat="1" ht="12.75">
      <c r="A2" s="2" t="s">
        <v>340</v>
      </c>
      <c r="B2" s="6"/>
      <c r="C2" s="7"/>
      <c r="D2" s="8"/>
      <c r="E2" s="8"/>
      <c r="F2" s="8"/>
      <c r="G2" s="8"/>
    </row>
    <row r="3" spans="1:7" s="9" customFormat="1" ht="12.75">
      <c r="A3" s="2" t="s">
        <v>300</v>
      </c>
      <c r="B3" s="6"/>
      <c r="C3" s="7"/>
      <c r="D3" s="8"/>
      <c r="E3" s="8"/>
      <c r="F3" s="8"/>
      <c r="G3" s="8"/>
    </row>
    <row r="4" spans="10:14" ht="15">
      <c r="J4"/>
      <c r="K4"/>
      <c r="L4"/>
      <c r="M4"/>
      <c r="N4"/>
    </row>
    <row r="5" spans="1:14" ht="19.5" customHeight="1">
      <c r="A5" s="765" t="s">
        <v>18</v>
      </c>
      <c r="B5" s="763" t="s">
        <v>0</v>
      </c>
      <c r="C5" s="763" t="s">
        <v>188</v>
      </c>
      <c r="D5" s="767" t="s">
        <v>189</v>
      </c>
      <c r="E5" s="768"/>
      <c r="F5" s="767" t="s">
        <v>192</v>
      </c>
      <c r="G5" s="768"/>
      <c r="J5"/>
      <c r="K5"/>
      <c r="L5"/>
      <c r="M5"/>
      <c r="N5"/>
    </row>
    <row r="6" spans="1:14" ht="19.5" customHeight="1">
      <c r="A6" s="766"/>
      <c r="B6" s="764"/>
      <c r="C6" s="764"/>
      <c r="D6" s="12" t="s">
        <v>190</v>
      </c>
      <c r="E6" s="13" t="s">
        <v>191</v>
      </c>
      <c r="F6" s="12" t="s">
        <v>190</v>
      </c>
      <c r="G6" s="13" t="s">
        <v>191</v>
      </c>
      <c r="J6" s="451"/>
      <c r="K6" s="510"/>
      <c r="L6" s="510"/>
      <c r="M6" s="510"/>
      <c r="N6" s="510"/>
    </row>
    <row r="7" spans="1:14" ht="15" customHeight="1">
      <c r="A7" s="167" t="s">
        <v>141</v>
      </c>
      <c r="B7" s="15" t="s">
        <v>195</v>
      </c>
      <c r="C7" s="16">
        <v>-6316</v>
      </c>
      <c r="D7" s="17">
        <v>16960</v>
      </c>
      <c r="E7" s="18">
        <v>16960</v>
      </c>
      <c r="F7" s="165">
        <v>0.3724056603773585</v>
      </c>
      <c r="G7" s="166">
        <v>0.3724056603773585</v>
      </c>
      <c r="J7" s="451"/>
      <c r="K7" s="510"/>
      <c r="L7" s="510"/>
      <c r="M7" s="510"/>
      <c r="N7" s="510"/>
    </row>
    <row r="8" spans="1:14" ht="15" customHeight="1">
      <c r="A8" s="598" t="s">
        <v>142</v>
      </c>
      <c r="B8" s="548" t="s">
        <v>77</v>
      </c>
      <c r="C8" s="599">
        <v>-27882.37</v>
      </c>
      <c r="D8" s="600">
        <v>122495.702</v>
      </c>
      <c r="E8" s="564">
        <v>107529.831</v>
      </c>
      <c r="F8" s="601">
        <v>0.22761916985462885</v>
      </c>
      <c r="G8" s="602">
        <v>0.2592989288711892</v>
      </c>
      <c r="J8" s="451"/>
      <c r="K8" s="510"/>
      <c r="L8" s="510"/>
      <c r="M8" s="510"/>
      <c r="N8" s="510"/>
    </row>
    <row r="9" spans="1:14" ht="15" customHeight="1">
      <c r="A9" s="167" t="s">
        <v>331</v>
      </c>
      <c r="B9" s="15" t="s">
        <v>63</v>
      </c>
      <c r="C9" s="16">
        <v>-12856.229</v>
      </c>
      <c r="D9" s="17">
        <v>60674.529</v>
      </c>
      <c r="E9" s="18">
        <v>58711.100000000006</v>
      </c>
      <c r="F9" s="165">
        <v>0.21188840213329055</v>
      </c>
      <c r="G9" s="166">
        <v>0.21897441880666516</v>
      </c>
      <c r="J9" s="451"/>
      <c r="K9" s="510"/>
      <c r="L9" s="510"/>
      <c r="M9" s="510"/>
      <c r="N9" s="510"/>
    </row>
    <row r="10" spans="1:14" ht="15" customHeight="1">
      <c r="A10" s="598" t="s">
        <v>331</v>
      </c>
      <c r="B10" s="548" t="s">
        <v>53</v>
      </c>
      <c r="C10" s="599">
        <v>-394851.086</v>
      </c>
      <c r="D10" s="600">
        <v>1876993.5899999999</v>
      </c>
      <c r="E10" s="564">
        <v>1721344.6539999999</v>
      </c>
      <c r="F10" s="601">
        <v>0.21036357721392115</v>
      </c>
      <c r="G10" s="602">
        <v>0.2293852570909951</v>
      </c>
      <c r="J10" s="451"/>
      <c r="K10" s="510"/>
      <c r="L10" s="510"/>
      <c r="M10" s="510"/>
      <c r="N10" s="510"/>
    </row>
    <row r="11" spans="1:14" ht="15" customHeight="1">
      <c r="A11" s="167" t="s">
        <v>341</v>
      </c>
      <c r="B11" s="15" t="s">
        <v>71</v>
      </c>
      <c r="C11" s="16">
        <v>-49637.574</v>
      </c>
      <c r="D11" s="17">
        <v>247248</v>
      </c>
      <c r="E11" s="18">
        <v>235492</v>
      </c>
      <c r="F11" s="165">
        <v>0.20076026499708793</v>
      </c>
      <c r="G11" s="166">
        <v>0.21078242148353235</v>
      </c>
      <c r="J11" s="451"/>
      <c r="K11" s="510"/>
      <c r="L11" s="510"/>
      <c r="M11" s="510"/>
      <c r="N11" s="510"/>
    </row>
    <row r="12" spans="1:14" ht="15" customHeight="1">
      <c r="A12" s="598" t="s">
        <v>341</v>
      </c>
      <c r="B12" s="548" t="s">
        <v>78</v>
      </c>
      <c r="C12" s="599">
        <v>-100511.806</v>
      </c>
      <c r="D12" s="600">
        <v>503500.543</v>
      </c>
      <c r="E12" s="564">
        <v>411849.543</v>
      </c>
      <c r="F12" s="601">
        <v>0.1996260131143493</v>
      </c>
      <c r="G12" s="602">
        <v>0.24404981796956854</v>
      </c>
      <c r="J12" s="451"/>
      <c r="K12" s="510"/>
      <c r="L12" s="510"/>
      <c r="M12" s="510"/>
      <c r="N12" s="510"/>
    </row>
    <row r="13" spans="1:14" ht="15" customHeight="1">
      <c r="A13" s="167" t="s">
        <v>341</v>
      </c>
      <c r="B13" s="15" t="s">
        <v>58</v>
      </c>
      <c r="C13" s="16">
        <v>-17580.878</v>
      </c>
      <c r="D13" s="17">
        <v>88338.477</v>
      </c>
      <c r="E13" s="18">
        <v>80097.669</v>
      </c>
      <c r="F13" s="165">
        <v>0.19901721873697234</v>
      </c>
      <c r="G13" s="166">
        <v>0.2194930042221329</v>
      </c>
      <c r="J13" s="451"/>
      <c r="K13" s="510"/>
      <c r="L13" s="510"/>
      <c r="M13" s="510"/>
      <c r="N13" s="510"/>
    </row>
    <row r="14" spans="1:14" ht="15" customHeight="1">
      <c r="A14" s="598" t="s">
        <v>341</v>
      </c>
      <c r="B14" s="548" t="s">
        <v>49</v>
      </c>
      <c r="C14" s="599">
        <v>-22835.824</v>
      </c>
      <c r="D14" s="600">
        <v>115918.073</v>
      </c>
      <c r="E14" s="564">
        <v>105654.089</v>
      </c>
      <c r="F14" s="601">
        <v>0.196999686149027</v>
      </c>
      <c r="G14" s="602">
        <v>0.21613762624937308</v>
      </c>
      <c r="J14" s="451"/>
      <c r="K14" s="510"/>
      <c r="L14" s="510"/>
      <c r="M14" s="510"/>
      <c r="N14" s="510"/>
    </row>
    <row r="15" spans="1:14" ht="15" customHeight="1">
      <c r="A15" s="167" t="s">
        <v>341</v>
      </c>
      <c r="B15" s="15" t="s">
        <v>32</v>
      </c>
      <c r="C15" s="16">
        <v>-179026.832</v>
      </c>
      <c r="D15" s="17">
        <v>917335.486</v>
      </c>
      <c r="E15" s="18">
        <v>839482.714</v>
      </c>
      <c r="F15" s="165">
        <v>0.1951596059808374</v>
      </c>
      <c r="G15" s="166">
        <v>0.2132585090965911</v>
      </c>
      <c r="J15" s="451"/>
      <c r="K15" s="510"/>
      <c r="L15" s="510"/>
      <c r="M15" s="510"/>
      <c r="N15" s="510"/>
    </row>
    <row r="16" spans="1:14" ht="15" customHeight="1">
      <c r="A16" s="598" t="s">
        <v>303</v>
      </c>
      <c r="B16" s="548" t="s">
        <v>48</v>
      </c>
      <c r="C16" s="599">
        <v>-111023.61000000002</v>
      </c>
      <c r="D16" s="600">
        <v>582040.873</v>
      </c>
      <c r="E16" s="564">
        <v>525019.623</v>
      </c>
      <c r="F16" s="601">
        <v>0.19074882048704508</v>
      </c>
      <c r="G16" s="602">
        <v>0.21146563887574923</v>
      </c>
      <c r="J16" s="451"/>
      <c r="K16" s="510"/>
      <c r="L16" s="510"/>
      <c r="M16" s="510"/>
      <c r="N16" s="510"/>
    </row>
    <row r="17" spans="1:14" ht="15" customHeight="1">
      <c r="A17" s="167" t="s">
        <v>303</v>
      </c>
      <c r="B17" s="15" t="s">
        <v>36</v>
      </c>
      <c r="C17" s="16">
        <v>-37161.347</v>
      </c>
      <c r="D17" s="17">
        <v>199506.626</v>
      </c>
      <c r="E17" s="18">
        <v>164316.626</v>
      </c>
      <c r="F17" s="165">
        <v>0.1862662295737486</v>
      </c>
      <c r="G17" s="166">
        <v>0.22615695017983148</v>
      </c>
      <c r="J17" s="451"/>
      <c r="K17" s="510"/>
      <c r="L17" s="510"/>
      <c r="M17" s="510"/>
      <c r="N17" s="510"/>
    </row>
    <row r="18" spans="1:14" ht="15" customHeight="1">
      <c r="A18" s="598" t="s">
        <v>245</v>
      </c>
      <c r="B18" s="548" t="s">
        <v>31</v>
      </c>
      <c r="C18" s="599">
        <v>-29772.261</v>
      </c>
      <c r="D18" s="600">
        <v>161924.292</v>
      </c>
      <c r="E18" s="564">
        <v>146200.164</v>
      </c>
      <c r="F18" s="601">
        <v>0.18386531527956287</v>
      </c>
      <c r="G18" s="602">
        <v>0.20364040768107483</v>
      </c>
      <c r="J18" s="451"/>
      <c r="K18" s="510"/>
      <c r="L18" s="510"/>
      <c r="M18" s="510"/>
      <c r="N18" s="510"/>
    </row>
    <row r="19" spans="1:14" ht="15" customHeight="1">
      <c r="A19" s="167" t="s">
        <v>245</v>
      </c>
      <c r="B19" s="15" t="s">
        <v>35</v>
      </c>
      <c r="C19" s="16">
        <v>-24784.59</v>
      </c>
      <c r="D19" s="17">
        <v>140609.575</v>
      </c>
      <c r="E19" s="18">
        <v>121782.592</v>
      </c>
      <c r="F19" s="165">
        <v>0.1762653076790823</v>
      </c>
      <c r="G19" s="166">
        <v>0.2035150475365149</v>
      </c>
      <c r="J19" s="451"/>
      <c r="K19" s="510"/>
      <c r="L19" s="510"/>
      <c r="M19" s="510"/>
      <c r="N19" s="510"/>
    </row>
    <row r="20" spans="1:14" ht="15" customHeight="1">
      <c r="A20" s="598" t="s">
        <v>263</v>
      </c>
      <c r="B20" s="548" t="s">
        <v>30</v>
      </c>
      <c r="C20" s="599">
        <v>-42309.628</v>
      </c>
      <c r="D20" s="600">
        <v>253888.971</v>
      </c>
      <c r="E20" s="564">
        <v>218956.37099999998</v>
      </c>
      <c r="F20" s="601">
        <v>0.16664618330348818</v>
      </c>
      <c r="G20" s="602">
        <v>0.19323314414998227</v>
      </c>
      <c r="J20" s="451"/>
      <c r="K20" s="510"/>
      <c r="L20" s="510"/>
      <c r="M20" s="510"/>
      <c r="N20" s="510"/>
    </row>
    <row r="21" spans="1:14" ht="15" customHeight="1">
      <c r="A21" s="167" t="s">
        <v>263</v>
      </c>
      <c r="B21" s="15" t="s">
        <v>29</v>
      </c>
      <c r="C21" s="16">
        <v>-209415.27800000002</v>
      </c>
      <c r="D21" s="17">
        <v>1264609.515</v>
      </c>
      <c r="E21" s="18">
        <v>1168100.4749999999</v>
      </c>
      <c r="F21" s="165">
        <v>0.1655967913542071</v>
      </c>
      <c r="G21" s="166">
        <v>0.17927848030367427</v>
      </c>
      <c r="J21" s="451"/>
      <c r="K21" s="510"/>
      <c r="L21" s="510"/>
      <c r="M21" s="510"/>
      <c r="N21" s="510"/>
    </row>
    <row r="22" spans="1:14" ht="15" customHeight="1">
      <c r="A22" s="598" t="s">
        <v>342</v>
      </c>
      <c r="B22" s="548" t="s">
        <v>26</v>
      </c>
      <c r="C22" s="599">
        <v>-258257.77</v>
      </c>
      <c r="D22" s="600">
        <v>1567708.9139999999</v>
      </c>
      <c r="E22" s="564">
        <v>1374316.626</v>
      </c>
      <c r="F22" s="601">
        <v>0.1647357922722126</v>
      </c>
      <c r="G22" s="602">
        <v>0.18791722745264963</v>
      </c>
      <c r="H22" s="22"/>
      <c r="J22" s="451"/>
      <c r="K22" s="510"/>
      <c r="L22" s="510"/>
      <c r="M22" s="510"/>
      <c r="N22" s="510"/>
    </row>
    <row r="23" spans="1:14" ht="15" customHeight="1">
      <c r="A23" s="167" t="s">
        <v>342</v>
      </c>
      <c r="B23" s="15" t="s">
        <v>55</v>
      </c>
      <c r="C23" s="16">
        <v>-49733.697</v>
      </c>
      <c r="D23" s="17">
        <v>306926.053</v>
      </c>
      <c r="E23" s="18">
        <v>261562.05700000003</v>
      </c>
      <c r="F23" s="165">
        <v>0.16203804308525088</v>
      </c>
      <c r="G23" s="166">
        <v>0.19014109909680055</v>
      </c>
      <c r="H23" s="22"/>
      <c r="J23" s="451"/>
      <c r="K23" s="510"/>
      <c r="L23" s="510"/>
      <c r="M23" s="510"/>
      <c r="N23" s="510"/>
    </row>
    <row r="24" spans="1:14" ht="15" customHeight="1">
      <c r="A24" s="598" t="s">
        <v>342</v>
      </c>
      <c r="B24" s="548" t="s">
        <v>74</v>
      </c>
      <c r="C24" s="599">
        <v>-8308.837</v>
      </c>
      <c r="D24" s="600">
        <v>51403.936</v>
      </c>
      <c r="E24" s="564">
        <v>47161.228</v>
      </c>
      <c r="F24" s="601">
        <v>0.16163814770915597</v>
      </c>
      <c r="G24" s="602">
        <v>0.17617940313174202</v>
      </c>
      <c r="H24" s="22"/>
      <c r="J24" s="451"/>
      <c r="K24" s="510"/>
      <c r="L24" s="510"/>
      <c r="M24" s="510"/>
      <c r="N24" s="510"/>
    </row>
    <row r="25" spans="1:14" ht="15" customHeight="1">
      <c r="A25" s="167" t="s">
        <v>342</v>
      </c>
      <c r="B25" s="15" t="s">
        <v>68</v>
      </c>
      <c r="C25" s="16">
        <v>-14752.141</v>
      </c>
      <c r="D25" s="17">
        <v>93800.345</v>
      </c>
      <c r="E25" s="18">
        <v>84088.913</v>
      </c>
      <c r="F25" s="165">
        <v>0.15727171365947534</v>
      </c>
      <c r="G25" s="166">
        <v>0.1754350302994165</v>
      </c>
      <c r="H25" s="22"/>
      <c r="J25" s="451"/>
      <c r="K25" s="510"/>
      <c r="L25" s="510"/>
      <c r="M25" s="510"/>
      <c r="N25" s="510"/>
    </row>
    <row r="26" spans="1:14" ht="15" customHeight="1">
      <c r="A26" s="598" t="s">
        <v>342</v>
      </c>
      <c r="B26" s="548" t="s">
        <v>79</v>
      </c>
      <c r="C26" s="599">
        <v>-40336.202</v>
      </c>
      <c r="D26" s="600">
        <v>256527.163</v>
      </c>
      <c r="E26" s="564">
        <v>225846.513</v>
      </c>
      <c r="F26" s="601">
        <v>0.15723949670000442</v>
      </c>
      <c r="G26" s="602">
        <v>0.1786000654347052</v>
      </c>
      <c r="H26" s="22"/>
      <c r="J26" s="451"/>
      <c r="K26" s="510"/>
      <c r="L26" s="510"/>
      <c r="M26" s="510"/>
      <c r="N26" s="510"/>
    </row>
    <row r="27" spans="1:14" ht="15" customHeight="1">
      <c r="A27" s="167" t="s">
        <v>342</v>
      </c>
      <c r="B27" s="15" t="s">
        <v>50</v>
      </c>
      <c r="C27" s="16">
        <v>-22956.539</v>
      </c>
      <c r="D27" s="17">
        <v>146756.718</v>
      </c>
      <c r="E27" s="18">
        <v>127939.67799999999</v>
      </c>
      <c r="F27" s="165">
        <v>0.156425813501771</v>
      </c>
      <c r="G27" s="166">
        <v>0.1794325213168037</v>
      </c>
      <c r="H27" s="22"/>
      <c r="J27" s="451"/>
      <c r="K27" s="510"/>
      <c r="L27" s="510"/>
      <c r="M27" s="510"/>
      <c r="N27" s="510"/>
    </row>
    <row r="28" spans="1:14" ht="15" customHeight="1">
      <c r="A28" s="598" t="s">
        <v>342</v>
      </c>
      <c r="B28" s="548" t="s">
        <v>75</v>
      </c>
      <c r="C28" s="599">
        <v>-36720.412</v>
      </c>
      <c r="D28" s="600">
        <v>236000.839</v>
      </c>
      <c r="E28" s="564">
        <v>214265.191</v>
      </c>
      <c r="F28" s="601">
        <v>0.15559441295037088</v>
      </c>
      <c r="G28" s="602">
        <v>0.17137833648396952</v>
      </c>
      <c r="H28" s="22"/>
      <c r="J28" s="451"/>
      <c r="K28" s="510"/>
      <c r="L28" s="510"/>
      <c r="M28" s="510"/>
      <c r="N28" s="510"/>
    </row>
    <row r="29" spans="1:14" ht="15" customHeight="1">
      <c r="A29" s="167" t="s">
        <v>343</v>
      </c>
      <c r="B29" s="15" t="s">
        <v>54</v>
      </c>
      <c r="C29" s="16">
        <v>-53536.346</v>
      </c>
      <c r="D29" s="17">
        <v>349399.804</v>
      </c>
      <c r="E29" s="18">
        <v>321626.536</v>
      </c>
      <c r="F29" s="165">
        <v>0.15322374365155625</v>
      </c>
      <c r="G29" s="166">
        <v>0.16645500295410948</v>
      </c>
      <c r="H29" s="22"/>
      <c r="J29" s="451"/>
      <c r="K29" s="510"/>
      <c r="L29" s="510"/>
      <c r="M29" s="510"/>
      <c r="N29" s="510"/>
    </row>
    <row r="30" spans="1:14" ht="15" customHeight="1">
      <c r="A30" s="598" t="s">
        <v>343</v>
      </c>
      <c r="B30" s="548" t="s">
        <v>65</v>
      </c>
      <c r="C30" s="599">
        <v>-137628.285</v>
      </c>
      <c r="D30" s="600">
        <v>904386.385</v>
      </c>
      <c r="E30" s="564">
        <v>767283.85</v>
      </c>
      <c r="F30" s="601">
        <v>0.15217863435659748</v>
      </c>
      <c r="G30" s="602">
        <v>0.1793707569890856</v>
      </c>
      <c r="J30" s="451"/>
      <c r="K30" s="510"/>
      <c r="L30" s="510"/>
      <c r="M30" s="510"/>
      <c r="N30" s="510"/>
    </row>
    <row r="31" spans="1:14" ht="15" customHeight="1">
      <c r="A31" s="167" t="s">
        <v>343</v>
      </c>
      <c r="B31" s="15" t="s">
        <v>28</v>
      </c>
      <c r="C31" s="16">
        <v>-231263.453</v>
      </c>
      <c r="D31" s="17">
        <v>1521067.045</v>
      </c>
      <c r="E31" s="18">
        <v>1349269.861</v>
      </c>
      <c r="F31" s="165">
        <v>0.1520402757789023</v>
      </c>
      <c r="G31" s="166">
        <v>0.17139896153064668</v>
      </c>
      <c r="J31" s="451"/>
      <c r="K31" s="510"/>
      <c r="L31" s="510"/>
      <c r="M31" s="510"/>
      <c r="N31" s="510"/>
    </row>
    <row r="32" spans="1:14" ht="15" customHeight="1">
      <c r="A32" s="598" t="s">
        <v>343</v>
      </c>
      <c r="B32" s="548" t="s">
        <v>27</v>
      </c>
      <c r="C32" s="599">
        <v>-522407.2250000001</v>
      </c>
      <c r="D32" s="600">
        <v>3437581.26</v>
      </c>
      <c r="E32" s="564">
        <v>3199226.1999999997</v>
      </c>
      <c r="F32" s="601">
        <v>0.1519694184625617</v>
      </c>
      <c r="G32" s="602">
        <v>0.16329174379729702</v>
      </c>
      <c r="J32" s="451"/>
      <c r="K32" s="510"/>
      <c r="L32" s="510"/>
      <c r="M32" s="510"/>
      <c r="N32" s="510"/>
    </row>
    <row r="33" spans="1:14" ht="15" customHeight="1">
      <c r="A33" s="167" t="s">
        <v>343</v>
      </c>
      <c r="B33" s="15" t="s">
        <v>43</v>
      </c>
      <c r="C33" s="16">
        <v>-24005.63</v>
      </c>
      <c r="D33" s="17">
        <v>158540.87099999998</v>
      </c>
      <c r="E33" s="18">
        <v>147035.54299999998</v>
      </c>
      <c r="F33" s="165">
        <v>0.1514160345441776</v>
      </c>
      <c r="G33" s="166">
        <v>0.1632641299525789</v>
      </c>
      <c r="J33" s="451"/>
      <c r="K33" s="510"/>
      <c r="L33" s="510"/>
      <c r="M33" s="510"/>
      <c r="N33" s="510"/>
    </row>
    <row r="34" spans="1:14" ht="15" customHeight="1">
      <c r="A34" s="598" t="s">
        <v>343</v>
      </c>
      <c r="B34" s="548" t="s">
        <v>33</v>
      </c>
      <c r="C34" s="599">
        <v>-14834.067</v>
      </c>
      <c r="D34" s="600">
        <v>99659.963</v>
      </c>
      <c r="E34" s="564">
        <v>89022.083</v>
      </c>
      <c r="F34" s="601">
        <v>0.14884680420762347</v>
      </c>
      <c r="G34" s="602">
        <v>0.16663356439323038</v>
      </c>
      <c r="J34" s="451"/>
      <c r="K34" s="510"/>
      <c r="L34" s="510"/>
      <c r="M34" s="510"/>
      <c r="N34" s="510"/>
    </row>
    <row r="35" spans="1:14" ht="15" customHeight="1">
      <c r="A35" s="167" t="s">
        <v>343</v>
      </c>
      <c r="B35" s="15" t="s">
        <v>322</v>
      </c>
      <c r="C35" s="16">
        <v>-33206.287</v>
      </c>
      <c r="D35" s="17">
        <v>223109.519</v>
      </c>
      <c r="E35" s="18">
        <v>212740.519</v>
      </c>
      <c r="F35" s="165">
        <v>0.14883402173441104</v>
      </c>
      <c r="G35" s="166">
        <v>0.1560882109157588</v>
      </c>
      <c r="J35" s="451"/>
      <c r="K35" s="510"/>
      <c r="L35" s="510"/>
      <c r="M35" s="510"/>
      <c r="N35" s="510"/>
    </row>
    <row r="36" spans="1:14" ht="15" customHeight="1">
      <c r="A36" s="598" t="s">
        <v>343</v>
      </c>
      <c r="B36" s="548" t="s">
        <v>39</v>
      </c>
      <c r="C36" s="599">
        <v>-16697.607</v>
      </c>
      <c r="D36" s="600">
        <v>113003.956</v>
      </c>
      <c r="E36" s="564">
        <v>108221.76400000001</v>
      </c>
      <c r="F36" s="601">
        <v>0.1477612606765731</v>
      </c>
      <c r="G36" s="602">
        <v>0.15429065636002753</v>
      </c>
      <c r="J36" s="451"/>
      <c r="K36" s="510"/>
      <c r="L36" s="510"/>
      <c r="M36" s="510"/>
      <c r="N36" s="510"/>
    </row>
    <row r="37" spans="1:14" ht="15" customHeight="1">
      <c r="A37" s="167" t="s">
        <v>343</v>
      </c>
      <c r="B37" s="15" t="s">
        <v>72</v>
      </c>
      <c r="C37" s="16">
        <v>-192969.26899999997</v>
      </c>
      <c r="D37" s="17">
        <v>1318864.1260000002</v>
      </c>
      <c r="E37" s="18">
        <v>1194975.799</v>
      </c>
      <c r="F37" s="165">
        <v>0.14631474554187696</v>
      </c>
      <c r="G37" s="166">
        <v>0.16148383018424622</v>
      </c>
      <c r="J37" s="451"/>
      <c r="K37" s="510"/>
      <c r="L37" s="510"/>
      <c r="M37" s="510"/>
      <c r="N37" s="510"/>
    </row>
    <row r="38" spans="1:14" ht="15" customHeight="1">
      <c r="A38" s="598" t="s">
        <v>344</v>
      </c>
      <c r="B38" s="548" t="s">
        <v>34</v>
      </c>
      <c r="C38" s="599">
        <v>-77381.687</v>
      </c>
      <c r="D38" s="600">
        <v>538906.462</v>
      </c>
      <c r="E38" s="564">
        <v>463500.97000000003</v>
      </c>
      <c r="F38" s="601">
        <v>0.14359020063114403</v>
      </c>
      <c r="G38" s="602">
        <v>0.16695043162477094</v>
      </c>
      <c r="J38" s="451"/>
      <c r="K38" s="510"/>
      <c r="L38" s="510"/>
      <c r="M38" s="510"/>
      <c r="N38" s="510"/>
    </row>
    <row r="39" spans="1:14" ht="15" customHeight="1">
      <c r="A39" s="167" t="s">
        <v>344</v>
      </c>
      <c r="B39" s="15" t="s">
        <v>69</v>
      </c>
      <c r="C39" s="16">
        <v>-79543.909</v>
      </c>
      <c r="D39" s="17">
        <v>558979.166</v>
      </c>
      <c r="E39" s="18">
        <v>483998.806</v>
      </c>
      <c r="F39" s="165">
        <v>0.14230209968147545</v>
      </c>
      <c r="G39" s="166">
        <v>0.16434732485683035</v>
      </c>
      <c r="J39" s="451"/>
      <c r="K39" s="510"/>
      <c r="L39" s="510"/>
      <c r="M39" s="510"/>
      <c r="N39" s="510"/>
    </row>
    <row r="40" spans="1:14" ht="15" customHeight="1">
      <c r="A40" s="598" t="s">
        <v>344</v>
      </c>
      <c r="B40" s="548" t="s">
        <v>73</v>
      </c>
      <c r="C40" s="599">
        <v>-9880.921</v>
      </c>
      <c r="D40" s="600">
        <v>70712.275</v>
      </c>
      <c r="E40" s="564">
        <v>65695.271</v>
      </c>
      <c r="F40" s="601">
        <v>0.13973416920895276</v>
      </c>
      <c r="G40" s="602">
        <v>0.15040536174970648</v>
      </c>
      <c r="J40" s="451"/>
      <c r="K40" s="510"/>
      <c r="L40" s="510"/>
      <c r="M40" s="510"/>
      <c r="N40" s="510"/>
    </row>
    <row r="41" spans="1:14" ht="15" customHeight="1">
      <c r="A41" s="167" t="s">
        <v>344</v>
      </c>
      <c r="B41" s="15" t="s">
        <v>37</v>
      </c>
      <c r="C41" s="16">
        <v>-30885.265</v>
      </c>
      <c r="D41" s="17">
        <v>226806.475</v>
      </c>
      <c r="E41" s="18">
        <v>203220.391</v>
      </c>
      <c r="F41" s="165">
        <v>0.1361745294088275</v>
      </c>
      <c r="G41" s="166">
        <v>0.15197916335078795</v>
      </c>
      <c r="J41" s="451"/>
      <c r="K41" s="510"/>
      <c r="L41" s="510"/>
      <c r="M41" s="510"/>
      <c r="N41" s="510"/>
    </row>
    <row r="42" spans="1:14" ht="15" customHeight="1">
      <c r="A42" s="598" t="s">
        <v>219</v>
      </c>
      <c r="B42" s="548" t="s">
        <v>25</v>
      </c>
      <c r="C42" s="599">
        <v>-640065.083</v>
      </c>
      <c r="D42" s="600">
        <v>4796994.499000001</v>
      </c>
      <c r="E42" s="564">
        <v>4369793.203000001</v>
      </c>
      <c r="F42" s="601">
        <v>0.13343043923303025</v>
      </c>
      <c r="G42" s="602">
        <v>0.14647491386104386</v>
      </c>
      <c r="J42" s="451"/>
      <c r="K42" s="510"/>
      <c r="L42" s="510"/>
      <c r="M42" s="510"/>
      <c r="N42" s="510"/>
    </row>
    <row r="43" spans="1:14" ht="15" customHeight="1">
      <c r="A43" s="167" t="s">
        <v>219</v>
      </c>
      <c r="B43" s="15" t="s">
        <v>56</v>
      </c>
      <c r="C43" s="16">
        <v>-40510.114</v>
      </c>
      <c r="D43" s="17">
        <v>305009.092</v>
      </c>
      <c r="E43" s="18">
        <v>260103.559</v>
      </c>
      <c r="F43" s="165">
        <v>0.13281608667586867</v>
      </c>
      <c r="G43" s="166">
        <v>0.15574609649997137</v>
      </c>
      <c r="J43" s="451"/>
      <c r="K43" s="510"/>
      <c r="L43" s="510"/>
      <c r="M43" s="510"/>
      <c r="N43" s="510"/>
    </row>
    <row r="44" spans="1:14" ht="15" customHeight="1">
      <c r="A44" s="598" t="s">
        <v>219</v>
      </c>
      <c r="B44" s="618" t="s">
        <v>83</v>
      </c>
      <c r="C44" s="562">
        <v>-16741.363</v>
      </c>
      <c r="D44" s="600">
        <v>130298.859</v>
      </c>
      <c r="E44" s="564">
        <v>107917.771</v>
      </c>
      <c r="F44" s="612">
        <v>0.12848434075696705</v>
      </c>
      <c r="G44" s="611">
        <v>0.15513073375097788</v>
      </c>
      <c r="J44" s="451"/>
      <c r="K44" s="510"/>
      <c r="L44" s="510"/>
      <c r="M44" s="510"/>
      <c r="N44" s="510"/>
    </row>
    <row r="45" spans="1:14" ht="15" customHeight="1">
      <c r="A45" s="167" t="s">
        <v>345</v>
      </c>
      <c r="B45" s="15" t="s">
        <v>46</v>
      </c>
      <c r="C45" s="16">
        <v>-2121</v>
      </c>
      <c r="D45" s="17">
        <v>17180</v>
      </c>
      <c r="E45" s="18">
        <v>17180</v>
      </c>
      <c r="F45" s="165">
        <v>0.12345750873108266</v>
      </c>
      <c r="G45" s="166">
        <v>0.12345750873108266</v>
      </c>
      <c r="J45" s="451"/>
      <c r="K45" s="510"/>
      <c r="L45" s="510"/>
      <c r="M45" s="510"/>
      <c r="N45" s="510"/>
    </row>
    <row r="46" spans="1:14" ht="15" customHeight="1">
      <c r="A46" s="598" t="s">
        <v>345</v>
      </c>
      <c r="B46" s="548" t="s">
        <v>57</v>
      </c>
      <c r="C46" s="599">
        <v>-18615.258</v>
      </c>
      <c r="D46" s="600">
        <v>153994.538</v>
      </c>
      <c r="E46" s="564">
        <v>139952.054</v>
      </c>
      <c r="F46" s="601">
        <v>0.12088258610834626</v>
      </c>
      <c r="G46" s="602">
        <v>0.13301168127193047</v>
      </c>
      <c r="J46" s="451"/>
      <c r="K46" s="510"/>
      <c r="L46" s="510"/>
      <c r="M46" s="510"/>
      <c r="N46" s="510"/>
    </row>
    <row r="47" spans="1:14" ht="15" customHeight="1">
      <c r="A47" s="167" t="s">
        <v>345</v>
      </c>
      <c r="B47" s="15" t="s">
        <v>66</v>
      </c>
      <c r="C47" s="16">
        <v>-10189.591</v>
      </c>
      <c r="D47" s="17">
        <v>84758.386</v>
      </c>
      <c r="E47" s="18">
        <v>81391.042</v>
      </c>
      <c r="F47" s="165">
        <v>0.12021926656319294</v>
      </c>
      <c r="G47" s="166">
        <v>0.12519302799932208</v>
      </c>
      <c r="J47" s="451"/>
      <c r="K47" s="510"/>
      <c r="L47" s="510"/>
      <c r="M47" s="510"/>
      <c r="N47" s="510"/>
    </row>
    <row r="48" spans="1:14" ht="15" customHeight="1">
      <c r="A48" s="598" t="s">
        <v>345</v>
      </c>
      <c r="B48" s="548" t="s">
        <v>40</v>
      </c>
      <c r="C48" s="599">
        <v>-68558.82699999999</v>
      </c>
      <c r="D48" s="600">
        <v>572332.416</v>
      </c>
      <c r="E48" s="564">
        <v>512647.10399999993</v>
      </c>
      <c r="F48" s="601">
        <v>0.11978847446586005</v>
      </c>
      <c r="G48" s="602">
        <v>0.13373493474372578</v>
      </c>
      <c r="J48" s="451"/>
      <c r="K48" s="510"/>
      <c r="L48" s="510"/>
      <c r="M48" s="510"/>
      <c r="N48" s="510"/>
    </row>
    <row r="49" spans="1:14" ht="15" customHeight="1">
      <c r="A49" s="167" t="s">
        <v>345</v>
      </c>
      <c r="B49" s="15" t="s">
        <v>38</v>
      </c>
      <c r="C49" s="16">
        <v>-8464.447</v>
      </c>
      <c r="D49" s="17">
        <v>73252.207</v>
      </c>
      <c r="E49" s="18">
        <v>63167.467</v>
      </c>
      <c r="F49" s="165">
        <v>0.11555210889413886</v>
      </c>
      <c r="G49" s="166">
        <v>0.13400010166625806</v>
      </c>
      <c r="J49" s="451"/>
      <c r="K49" s="510"/>
      <c r="L49" s="510"/>
      <c r="M49" s="510"/>
      <c r="N49" s="510"/>
    </row>
    <row r="50" spans="1:14" ht="15" customHeight="1">
      <c r="A50" s="598" t="s">
        <v>346</v>
      </c>
      <c r="B50" s="548" t="s">
        <v>82</v>
      </c>
      <c r="C50" s="613">
        <v>-18634.816</v>
      </c>
      <c r="D50" s="600">
        <v>162640.77</v>
      </c>
      <c r="E50" s="564">
        <v>157085.862</v>
      </c>
      <c r="F50" s="601">
        <v>0.11457653576037546</v>
      </c>
      <c r="G50" s="602">
        <v>0.11862821875083832</v>
      </c>
      <c r="J50" s="451"/>
      <c r="K50" s="510"/>
      <c r="L50" s="510"/>
      <c r="M50" s="510"/>
      <c r="N50" s="510"/>
    </row>
    <row r="51" spans="1:14" ht="15" customHeight="1">
      <c r="A51" s="167" t="s">
        <v>346</v>
      </c>
      <c r="B51" s="15" t="s">
        <v>64</v>
      </c>
      <c r="C51" s="16">
        <v>-11711.325</v>
      </c>
      <c r="D51" s="17">
        <v>102774.99</v>
      </c>
      <c r="E51" s="18">
        <v>95894.994</v>
      </c>
      <c r="F51" s="165">
        <v>0.11395111787410536</v>
      </c>
      <c r="G51" s="166">
        <v>0.12212655229948709</v>
      </c>
      <c r="J51" s="451"/>
      <c r="K51" s="510"/>
      <c r="L51" s="510"/>
      <c r="M51" s="510"/>
      <c r="N51" s="510"/>
    </row>
    <row r="52" spans="1:14" ht="15" customHeight="1">
      <c r="A52" s="598" t="s">
        <v>346</v>
      </c>
      <c r="B52" s="548" t="s">
        <v>70</v>
      </c>
      <c r="C52" s="599">
        <v>-30269.724</v>
      </c>
      <c r="D52" s="600">
        <v>267283.772</v>
      </c>
      <c r="E52" s="564">
        <v>261483.764</v>
      </c>
      <c r="F52" s="601">
        <v>0.11324938949155507</v>
      </c>
      <c r="G52" s="602">
        <v>0.11576139006473839</v>
      </c>
      <c r="J52" s="451"/>
      <c r="K52" s="510"/>
      <c r="L52" s="510"/>
      <c r="M52" s="510"/>
      <c r="N52" s="510"/>
    </row>
    <row r="53" spans="1:14" ht="15" customHeight="1">
      <c r="A53" s="167" t="s">
        <v>346</v>
      </c>
      <c r="B53" s="15" t="s">
        <v>59</v>
      </c>
      <c r="C53" s="16">
        <v>-7561.4</v>
      </c>
      <c r="D53" s="17">
        <v>68391.564</v>
      </c>
      <c r="E53" s="18">
        <v>59482.471</v>
      </c>
      <c r="F53" s="165">
        <v>0.11056041941079166</v>
      </c>
      <c r="G53" s="166">
        <v>0.12711980307610288</v>
      </c>
      <c r="J53" s="451"/>
      <c r="K53" s="510"/>
      <c r="L53" s="510"/>
      <c r="M53" s="510"/>
      <c r="N53" s="510"/>
    </row>
    <row r="54" spans="1:14" ht="15.75" customHeight="1">
      <c r="A54" s="598" t="s">
        <v>346</v>
      </c>
      <c r="B54" s="548" t="s">
        <v>80</v>
      </c>
      <c r="C54" s="599">
        <v>-8245.571</v>
      </c>
      <c r="D54" s="600">
        <v>76270.041</v>
      </c>
      <c r="E54" s="564">
        <v>76270.041</v>
      </c>
      <c r="F54" s="601">
        <v>0.10811022115485686</v>
      </c>
      <c r="G54" s="602">
        <v>0.10811022115485686</v>
      </c>
      <c r="J54" s="451"/>
      <c r="K54" s="510"/>
      <c r="L54" s="510"/>
      <c r="M54" s="510"/>
      <c r="N54" s="510"/>
    </row>
    <row r="55" spans="1:14" ht="15" customHeight="1">
      <c r="A55" s="167" t="s">
        <v>346</v>
      </c>
      <c r="B55" s="15" t="s">
        <v>60</v>
      </c>
      <c r="C55" s="16">
        <v>-6628.052</v>
      </c>
      <c r="D55" s="17">
        <v>61591.589</v>
      </c>
      <c r="E55" s="18">
        <v>55904.589</v>
      </c>
      <c r="F55" s="165">
        <v>0.1076129404617244</v>
      </c>
      <c r="G55" s="166">
        <v>0.11856007026543026</v>
      </c>
      <c r="J55" s="451"/>
      <c r="K55" s="510"/>
      <c r="L55" s="510"/>
      <c r="M55" s="510"/>
      <c r="N55" s="510"/>
    </row>
    <row r="56" spans="1:14" ht="15" customHeight="1">
      <c r="A56" s="598" t="s">
        <v>346</v>
      </c>
      <c r="B56" s="548" t="s">
        <v>193</v>
      </c>
      <c r="C56" s="599">
        <v>-1445449.5530000003</v>
      </c>
      <c r="D56" s="600">
        <v>13665845.922999999</v>
      </c>
      <c r="E56" s="564">
        <v>12294624.371</v>
      </c>
      <c r="F56" s="601">
        <v>0.10577095345171926</v>
      </c>
      <c r="G56" s="602">
        <v>0.11756760592128873</v>
      </c>
      <c r="J56" s="451"/>
      <c r="K56" s="510"/>
      <c r="L56" s="510"/>
      <c r="M56" s="510"/>
      <c r="N56" s="510"/>
    </row>
    <row r="57" spans="1:14" ht="15" customHeight="1">
      <c r="A57" s="167" t="s">
        <v>172</v>
      </c>
      <c r="B57" s="15" t="s">
        <v>44</v>
      </c>
      <c r="C57" s="16">
        <v>-1955.945</v>
      </c>
      <c r="D57" s="17">
        <v>19395.951</v>
      </c>
      <c r="E57" s="18">
        <v>17797.951</v>
      </c>
      <c r="F57" s="165">
        <v>0.10084295428463394</v>
      </c>
      <c r="G57" s="166">
        <v>0.10989720108792297</v>
      </c>
      <c r="J57" s="451"/>
      <c r="K57" s="510"/>
      <c r="L57" s="510"/>
      <c r="M57" s="510"/>
      <c r="N57" s="510"/>
    </row>
    <row r="58" spans="1:14" ht="15" customHeight="1">
      <c r="A58" s="598" t="s">
        <v>347</v>
      </c>
      <c r="B58" s="548" t="s">
        <v>61</v>
      </c>
      <c r="C58" s="599">
        <v>-7160.386</v>
      </c>
      <c r="D58" s="600">
        <v>75970.414</v>
      </c>
      <c r="E58" s="564">
        <v>66793.77100000001</v>
      </c>
      <c r="F58" s="601">
        <v>0.09425229669012992</v>
      </c>
      <c r="G58" s="602">
        <v>0.1072014035560292</v>
      </c>
      <c r="J58" s="451"/>
      <c r="K58" s="510"/>
      <c r="L58" s="510"/>
      <c r="M58" s="510"/>
      <c r="N58" s="510"/>
    </row>
    <row r="59" spans="1:14" ht="15" customHeight="1">
      <c r="A59" s="167" t="s">
        <v>347</v>
      </c>
      <c r="B59" s="15" t="s">
        <v>194</v>
      </c>
      <c r="C59" s="16">
        <v>-62964.339</v>
      </c>
      <c r="D59" s="17">
        <v>681647.258</v>
      </c>
      <c r="E59" s="18">
        <v>665527.778</v>
      </c>
      <c r="F59" s="165">
        <v>0.09237085348915171</v>
      </c>
      <c r="G59" s="166">
        <v>0.09460813069172899</v>
      </c>
      <c r="J59" s="451"/>
      <c r="K59" s="510"/>
      <c r="L59" s="510"/>
      <c r="M59" s="510"/>
      <c r="N59" s="510"/>
    </row>
    <row r="60" spans="1:14" ht="15" customHeight="1">
      <c r="A60" s="598" t="s">
        <v>347</v>
      </c>
      <c r="B60" s="548" t="s">
        <v>47</v>
      </c>
      <c r="C60" s="599">
        <v>-7333.348</v>
      </c>
      <c r="D60" s="600">
        <v>79800.967</v>
      </c>
      <c r="E60" s="564">
        <v>77600.967</v>
      </c>
      <c r="F60" s="601">
        <v>0.09189547790818123</v>
      </c>
      <c r="G60" s="602">
        <v>0.09450072961075343</v>
      </c>
      <c r="J60" s="451"/>
      <c r="K60" s="510"/>
      <c r="L60" s="510"/>
      <c r="M60" s="510"/>
      <c r="N60" s="510"/>
    </row>
    <row r="61" spans="1:14" ht="15" customHeight="1">
      <c r="A61" s="167" t="s">
        <v>347</v>
      </c>
      <c r="B61" s="15" t="s">
        <v>51</v>
      </c>
      <c r="C61" s="16">
        <v>-5199.171</v>
      </c>
      <c r="D61" s="17">
        <v>59989.569</v>
      </c>
      <c r="E61" s="18">
        <v>56671.569</v>
      </c>
      <c r="F61" s="165">
        <v>0.08666791721740824</v>
      </c>
      <c r="G61" s="166">
        <v>0.09174213969618522</v>
      </c>
      <c r="J61" s="451"/>
      <c r="K61" s="510"/>
      <c r="L61" s="510"/>
      <c r="M61" s="510"/>
      <c r="N61" s="510"/>
    </row>
    <row r="62" spans="1:14" ht="15" customHeight="1">
      <c r="A62" s="598" t="s">
        <v>218</v>
      </c>
      <c r="B62" s="548" t="s">
        <v>62</v>
      </c>
      <c r="C62" s="599">
        <v>-9364.315999999999</v>
      </c>
      <c r="D62" s="600">
        <v>117298.886</v>
      </c>
      <c r="E62" s="564">
        <v>107332.421</v>
      </c>
      <c r="F62" s="601">
        <v>0.07983294913815293</v>
      </c>
      <c r="G62" s="602">
        <v>0.08724592171455817</v>
      </c>
      <c r="J62" s="451"/>
      <c r="K62" s="510"/>
      <c r="L62" s="510"/>
      <c r="M62" s="510"/>
      <c r="N62" s="510"/>
    </row>
    <row r="63" spans="1:14" ht="15" customHeight="1">
      <c r="A63" s="167" t="s">
        <v>218</v>
      </c>
      <c r="B63" s="15" t="s">
        <v>76</v>
      </c>
      <c r="C63" s="16">
        <v>-22375.957</v>
      </c>
      <c r="D63" s="17">
        <v>280891.565</v>
      </c>
      <c r="E63" s="18">
        <v>251133.548</v>
      </c>
      <c r="F63" s="165">
        <v>0.07966048037077937</v>
      </c>
      <c r="G63" s="166">
        <v>0.08909983225339531</v>
      </c>
      <c r="J63" s="451"/>
      <c r="K63" s="510"/>
      <c r="L63" s="510"/>
      <c r="M63" s="510"/>
      <c r="N63" s="510"/>
    </row>
    <row r="64" spans="1:14" ht="15" customHeight="1">
      <c r="A64" s="605" t="s">
        <v>132</v>
      </c>
      <c r="B64" s="559" t="s">
        <v>41</v>
      </c>
      <c r="C64" s="599">
        <v>-4981.64</v>
      </c>
      <c r="D64" s="600">
        <v>69232.9586</v>
      </c>
      <c r="E64" s="564">
        <v>61469.234599999996</v>
      </c>
      <c r="F64" s="610">
        <v>0.07195474670932235</v>
      </c>
      <c r="G64" s="602">
        <v>0.08104281812547574</v>
      </c>
      <c r="J64" s="451"/>
      <c r="K64" s="510"/>
      <c r="L64" s="510"/>
      <c r="M64" s="510"/>
      <c r="N64" s="510"/>
    </row>
    <row r="65" spans="1:14" ht="15" customHeight="1">
      <c r="A65" s="614" t="s">
        <v>133</v>
      </c>
      <c r="B65" s="15" t="s">
        <v>81</v>
      </c>
      <c r="C65" s="615">
        <v>-3998.044</v>
      </c>
      <c r="D65" s="68">
        <v>100088.466</v>
      </c>
      <c r="E65" s="18">
        <v>92601.75</v>
      </c>
      <c r="F65" s="616">
        <v>0.0399451021659179</v>
      </c>
      <c r="G65" s="166">
        <v>0.0431746052315426</v>
      </c>
      <c r="J65" s="451"/>
      <c r="K65" s="510"/>
      <c r="L65" s="510"/>
      <c r="M65" s="510"/>
      <c r="N65" s="510"/>
    </row>
    <row r="66" spans="1:14" ht="15" customHeight="1">
      <c r="A66" s="606" t="s">
        <v>134</v>
      </c>
      <c r="B66" s="548" t="s">
        <v>42</v>
      </c>
      <c r="C66" s="608">
        <v>-716.983</v>
      </c>
      <c r="D66" s="562">
        <v>25890.469</v>
      </c>
      <c r="E66" s="564">
        <v>22117.642</v>
      </c>
      <c r="F66" s="610">
        <v>0.027692932097908303</v>
      </c>
      <c r="G66" s="602">
        <v>0.032416791988947105</v>
      </c>
      <c r="J66"/>
      <c r="K66"/>
      <c r="L66"/>
      <c r="M66"/>
      <c r="N66"/>
    </row>
    <row r="67" spans="1:14" ht="15" customHeight="1">
      <c r="A67" s="617">
        <v>61</v>
      </c>
      <c r="B67" s="15" t="s">
        <v>67</v>
      </c>
      <c r="C67" s="615">
        <v>0</v>
      </c>
      <c r="D67" s="68">
        <v>11141</v>
      </c>
      <c r="E67" s="18">
        <v>11141</v>
      </c>
      <c r="F67" s="616">
        <v>0</v>
      </c>
      <c r="G67" s="166">
        <v>0</v>
      </c>
      <c r="N67"/>
    </row>
    <row r="68" spans="1:14" ht="16.5" customHeight="1" thickBot="1">
      <c r="A68" s="607"/>
      <c r="B68" s="579" t="s">
        <v>84</v>
      </c>
      <c r="C68" s="609">
        <v>-5581087.115000001</v>
      </c>
      <c r="D68" s="568">
        <v>40792151.6766</v>
      </c>
      <c r="E68" s="569">
        <v>36845581.1736</v>
      </c>
      <c r="F68" s="604">
        <v>0.1368176692234044</v>
      </c>
      <c r="G68" s="567">
        <v>0.1514723594317701</v>
      </c>
      <c r="N68"/>
    </row>
    <row r="69" ht="15.75" thickTop="1">
      <c r="N69"/>
    </row>
    <row r="70" ht="15">
      <c r="N70"/>
    </row>
    <row r="71" ht="15">
      <c r="N71"/>
    </row>
    <row r="72" ht="15">
      <c r="N72"/>
    </row>
    <row r="73" ht="15">
      <c r="N73"/>
    </row>
    <row r="74" ht="15">
      <c r="N74"/>
    </row>
    <row r="75" ht="15">
      <c r="N75"/>
    </row>
    <row r="76" ht="15">
      <c r="N76"/>
    </row>
    <row r="77" ht="15">
      <c r="N77"/>
    </row>
    <row r="78" ht="15">
      <c r="N78"/>
    </row>
  </sheetData>
  <sheetProtection password="E9BB" sheet="1" sort="0" autoFilter="0" pivotTables="0"/>
  <mergeCells count="5">
    <mergeCell ref="C5:C6"/>
    <mergeCell ref="B5:B6"/>
    <mergeCell ref="A5:A6"/>
    <mergeCell ref="D5:E5"/>
    <mergeCell ref="F5:G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4" r:id="rId1"/>
  <ignoredErrors>
    <ignoredError sqref="A56:A66 A7:A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M69" sqref="M69"/>
    </sheetView>
  </sheetViews>
  <sheetFormatPr defaultColWidth="9.140625" defaultRowHeight="15"/>
  <cols>
    <col min="1" max="1" width="5.8515625" style="11" customWidth="1"/>
    <col min="2" max="2" width="33.57421875" style="11" customWidth="1"/>
    <col min="3" max="3" width="8.57421875" style="11" bestFit="1" customWidth="1"/>
    <col min="4" max="4" width="13.57421875" style="11" customWidth="1"/>
    <col min="5" max="5" width="14.00390625" style="11" customWidth="1"/>
    <col min="6" max="6" width="13.140625" style="11" customWidth="1"/>
    <col min="7" max="7" width="11.57421875" style="11" bestFit="1" customWidth="1"/>
    <col min="8" max="11" width="9.140625" style="11" customWidth="1"/>
    <col min="12" max="12" width="13.28125" style="11" customWidth="1"/>
    <col min="13" max="13" width="24.421875" style="11" customWidth="1"/>
    <col min="14" max="14" width="20.140625" style="11" customWidth="1"/>
    <col min="15" max="15" width="9.140625" style="11" customWidth="1"/>
    <col min="16" max="16" width="11.7109375" style="11" customWidth="1"/>
    <col min="17" max="16384" width="9.140625" style="11" customWidth="1"/>
  </cols>
  <sheetData>
    <row r="1" s="9" customFormat="1" ht="12.75">
      <c r="A1" s="2" t="s">
        <v>226</v>
      </c>
    </row>
    <row r="2" s="2" customFormat="1" ht="12.75">
      <c r="A2" s="2" t="s">
        <v>348</v>
      </c>
    </row>
    <row r="3" spans="1:7" ht="11.25" customHeight="1">
      <c r="A3" s="2" t="s">
        <v>301</v>
      </c>
      <c r="D3" s="168"/>
      <c r="E3" s="168"/>
      <c r="F3" s="168"/>
      <c r="G3" s="168"/>
    </row>
    <row r="4" spans="4:7" ht="11.25" customHeight="1">
      <c r="D4" s="539"/>
      <c r="E4" s="539"/>
      <c r="F4" s="539"/>
      <c r="G4" s="539"/>
    </row>
    <row r="5" spans="1:7" ht="35.25" customHeight="1">
      <c r="A5" s="169"/>
      <c r="B5" s="169"/>
      <c r="C5" s="170"/>
      <c r="D5" s="771" t="s">
        <v>292</v>
      </c>
      <c r="E5" s="770"/>
      <c r="F5" s="769" t="s">
        <v>138</v>
      </c>
      <c r="G5" s="770"/>
    </row>
    <row r="6" spans="1:14" ht="15">
      <c r="A6" s="171" t="s">
        <v>88</v>
      </c>
      <c r="B6" s="172" t="s">
        <v>0</v>
      </c>
      <c r="C6" s="173" t="s">
        <v>92</v>
      </c>
      <c r="D6" s="174" t="s">
        <v>190</v>
      </c>
      <c r="E6" s="175" t="s">
        <v>191</v>
      </c>
      <c r="F6" s="176" t="s">
        <v>190</v>
      </c>
      <c r="G6" s="175" t="s">
        <v>191</v>
      </c>
      <c r="L6" s="532"/>
      <c r="M6"/>
      <c r="N6" s="484"/>
    </row>
    <row r="7" spans="1:16" ht="15.75" customHeight="1">
      <c r="A7" s="177">
        <v>1</v>
      </c>
      <c r="B7" s="178" t="s">
        <v>350</v>
      </c>
      <c r="C7" s="179">
        <v>58</v>
      </c>
      <c r="D7" s="180">
        <v>2548</v>
      </c>
      <c r="E7" s="181">
        <v>2548</v>
      </c>
      <c r="F7" s="182">
        <v>43931.034482758616</v>
      </c>
      <c r="G7" s="181">
        <v>43931.034482758616</v>
      </c>
      <c r="L7" s="532"/>
      <c r="M7"/>
      <c r="N7" s="510"/>
      <c r="P7" s="322"/>
    </row>
    <row r="8" spans="1:16" ht="15.75" customHeight="1">
      <c r="A8" s="619">
        <v>2</v>
      </c>
      <c r="B8" s="620" t="s">
        <v>279</v>
      </c>
      <c r="C8" s="621">
        <v>221</v>
      </c>
      <c r="D8" s="622">
        <v>10346.548</v>
      </c>
      <c r="E8" s="623">
        <v>10346.548</v>
      </c>
      <c r="F8" s="624">
        <v>46816.959276018104</v>
      </c>
      <c r="G8" s="623">
        <v>46816.959276018104</v>
      </c>
      <c r="L8"/>
      <c r="M8"/>
      <c r="N8" s="510"/>
      <c r="P8" s="322"/>
    </row>
    <row r="9" spans="1:16" ht="15.75" customHeight="1">
      <c r="A9" s="177">
        <v>3</v>
      </c>
      <c r="B9" s="178" t="s">
        <v>280</v>
      </c>
      <c r="C9" s="179">
        <v>92</v>
      </c>
      <c r="D9" s="180">
        <v>4494</v>
      </c>
      <c r="E9" s="181">
        <v>4494</v>
      </c>
      <c r="F9" s="182">
        <v>48847.82608695652</v>
      </c>
      <c r="G9" s="181">
        <v>48847.82608695652</v>
      </c>
      <c r="L9"/>
      <c r="M9"/>
      <c r="N9" s="510"/>
      <c r="P9" s="322"/>
    </row>
    <row r="10" spans="1:16" ht="15.75" customHeight="1">
      <c r="A10" s="619">
        <v>4</v>
      </c>
      <c r="B10" s="620" t="s">
        <v>266</v>
      </c>
      <c r="C10" s="621">
        <v>58</v>
      </c>
      <c r="D10" s="622">
        <v>2892</v>
      </c>
      <c r="E10" s="623">
        <v>2892</v>
      </c>
      <c r="F10" s="624">
        <v>49862.06896551724</v>
      </c>
      <c r="G10" s="623">
        <v>49862.06896551724</v>
      </c>
      <c r="L10"/>
      <c r="M10"/>
      <c r="N10" s="510"/>
      <c r="P10" s="322"/>
    </row>
    <row r="11" spans="1:16" ht="15.75" customHeight="1">
      <c r="A11" s="177">
        <v>5</v>
      </c>
      <c r="B11" s="178" t="s">
        <v>264</v>
      </c>
      <c r="C11" s="179">
        <v>93</v>
      </c>
      <c r="D11" s="180">
        <v>5488</v>
      </c>
      <c r="E11" s="181">
        <v>5488</v>
      </c>
      <c r="F11" s="182">
        <v>59010.75268817204</v>
      </c>
      <c r="G11" s="181">
        <v>59010.75268817204</v>
      </c>
      <c r="L11"/>
      <c r="M11"/>
      <c r="N11" s="510"/>
      <c r="P11" s="322"/>
    </row>
    <row r="12" spans="1:16" ht="15.75" customHeight="1">
      <c r="A12" s="619">
        <v>6</v>
      </c>
      <c r="B12" s="620" t="s">
        <v>267</v>
      </c>
      <c r="C12" s="621">
        <v>76</v>
      </c>
      <c r="D12" s="622">
        <v>5519</v>
      </c>
      <c r="E12" s="623">
        <v>5519</v>
      </c>
      <c r="F12" s="624">
        <v>72618.42105263157</v>
      </c>
      <c r="G12" s="623">
        <v>72618.42105263157</v>
      </c>
      <c r="L12"/>
      <c r="M12"/>
      <c r="N12" s="510"/>
      <c r="P12" s="322"/>
    </row>
    <row r="13" spans="1:16" ht="15.75" customHeight="1">
      <c r="A13" s="177">
        <v>7</v>
      </c>
      <c r="B13" s="178" t="s">
        <v>265</v>
      </c>
      <c r="C13" s="179">
        <v>194</v>
      </c>
      <c r="D13" s="180">
        <v>18428</v>
      </c>
      <c r="E13" s="181">
        <v>18428</v>
      </c>
      <c r="F13" s="182">
        <v>94989.69072164949</v>
      </c>
      <c r="G13" s="181">
        <v>94989.69072164949</v>
      </c>
      <c r="L13"/>
      <c r="M13"/>
      <c r="N13" s="510"/>
      <c r="P13" s="322"/>
    </row>
    <row r="14" spans="1:16" ht="15.75" customHeight="1">
      <c r="A14" s="619">
        <v>8</v>
      </c>
      <c r="B14" s="620" t="s">
        <v>74</v>
      </c>
      <c r="C14" s="621">
        <v>560</v>
      </c>
      <c r="D14" s="622">
        <v>54298.2392</v>
      </c>
      <c r="E14" s="623">
        <v>50055.531200000005</v>
      </c>
      <c r="F14" s="624">
        <v>96961.14142857144</v>
      </c>
      <c r="G14" s="623">
        <v>89384.87714285715</v>
      </c>
      <c r="L14"/>
      <c r="M14"/>
      <c r="N14" s="510"/>
      <c r="P14" s="322"/>
    </row>
    <row r="15" spans="1:16" ht="15.75" customHeight="1">
      <c r="A15" s="177">
        <v>9</v>
      </c>
      <c r="B15" s="178" t="s">
        <v>49</v>
      </c>
      <c r="C15" s="179">
        <v>1193</v>
      </c>
      <c r="D15" s="180">
        <v>118280.473</v>
      </c>
      <c r="E15" s="181">
        <v>108016.489</v>
      </c>
      <c r="F15" s="182">
        <v>99145.40905280804</v>
      </c>
      <c r="G15" s="181">
        <v>90541.90192791283</v>
      </c>
      <c r="L15"/>
      <c r="M15"/>
      <c r="N15" s="510"/>
      <c r="P15" s="322"/>
    </row>
    <row r="16" spans="1:16" ht="15.75" customHeight="1">
      <c r="A16" s="619">
        <v>10</v>
      </c>
      <c r="B16" s="620" t="s">
        <v>44</v>
      </c>
      <c r="C16" s="621">
        <v>196</v>
      </c>
      <c r="D16" s="622">
        <v>19466.5862</v>
      </c>
      <c r="E16" s="623">
        <v>17868.5862</v>
      </c>
      <c r="F16" s="624">
        <v>99319.31734693878</v>
      </c>
      <c r="G16" s="623">
        <v>91166.25612244899</v>
      </c>
      <c r="L16"/>
      <c r="M16"/>
      <c r="N16" s="510"/>
      <c r="P16" s="322"/>
    </row>
    <row r="17" spans="1:16" ht="15.75" customHeight="1">
      <c r="A17" s="177">
        <v>11</v>
      </c>
      <c r="B17" s="178" t="s">
        <v>67</v>
      </c>
      <c r="C17" s="179">
        <v>108</v>
      </c>
      <c r="D17" s="180">
        <v>11141</v>
      </c>
      <c r="E17" s="181">
        <v>11141</v>
      </c>
      <c r="F17" s="182">
        <v>103157.4074074074</v>
      </c>
      <c r="G17" s="181">
        <v>103157.4074074074</v>
      </c>
      <c r="L17"/>
      <c r="M17"/>
      <c r="N17" s="510"/>
      <c r="P17" s="322"/>
    </row>
    <row r="18" spans="1:16" ht="15.75" customHeight="1">
      <c r="A18" s="619">
        <v>12</v>
      </c>
      <c r="B18" s="620" t="s">
        <v>42</v>
      </c>
      <c r="C18" s="621">
        <v>244</v>
      </c>
      <c r="D18" s="622">
        <v>25890.469</v>
      </c>
      <c r="E18" s="623">
        <v>22117.642</v>
      </c>
      <c r="F18" s="624">
        <v>106108.47950819672</v>
      </c>
      <c r="G18" s="623">
        <v>90646.0737704918</v>
      </c>
      <c r="L18"/>
      <c r="M18"/>
      <c r="N18" s="510"/>
      <c r="P18" s="322"/>
    </row>
    <row r="19" spans="1:16" ht="15.75" customHeight="1">
      <c r="A19" s="177">
        <v>13</v>
      </c>
      <c r="B19" s="178" t="s">
        <v>38</v>
      </c>
      <c r="C19" s="179">
        <v>667</v>
      </c>
      <c r="D19" s="180">
        <v>73558.5434</v>
      </c>
      <c r="E19" s="181">
        <v>63473.8034</v>
      </c>
      <c r="F19" s="182">
        <v>110282.67376311844</v>
      </c>
      <c r="G19" s="181">
        <v>95163.12353823088</v>
      </c>
      <c r="L19"/>
      <c r="M19"/>
      <c r="N19" s="510"/>
      <c r="P19" s="322"/>
    </row>
    <row r="20" spans="1:16" ht="15.75" customHeight="1">
      <c r="A20" s="619">
        <v>14</v>
      </c>
      <c r="B20" s="620" t="s">
        <v>54</v>
      </c>
      <c r="C20" s="621">
        <v>3234</v>
      </c>
      <c r="D20" s="622">
        <v>365847.9448</v>
      </c>
      <c r="E20" s="623">
        <v>338074.6768</v>
      </c>
      <c r="F20" s="624">
        <v>113125.52405689549</v>
      </c>
      <c r="G20" s="623">
        <v>104537.62424242424</v>
      </c>
      <c r="L20"/>
      <c r="M20"/>
      <c r="N20" s="510"/>
      <c r="P20" s="322"/>
    </row>
    <row r="21" spans="1:16" ht="15.75" customHeight="1">
      <c r="A21" s="177">
        <v>15</v>
      </c>
      <c r="B21" s="178" t="s">
        <v>71</v>
      </c>
      <c r="C21" s="179">
        <v>4284</v>
      </c>
      <c r="D21" s="180">
        <v>489783.4674</v>
      </c>
      <c r="E21" s="181">
        <v>442028.4674</v>
      </c>
      <c r="F21" s="182">
        <v>114328.54047619048</v>
      </c>
      <c r="G21" s="181">
        <v>103181.24822595705</v>
      </c>
      <c r="L21"/>
      <c r="M21"/>
      <c r="N21" s="510"/>
      <c r="P21" s="322"/>
    </row>
    <row r="22" spans="1:16" ht="15.75" customHeight="1">
      <c r="A22" s="619">
        <v>16</v>
      </c>
      <c r="B22" s="620" t="s">
        <v>73</v>
      </c>
      <c r="C22" s="621">
        <v>633</v>
      </c>
      <c r="D22" s="622">
        <v>73973.8722</v>
      </c>
      <c r="E22" s="623">
        <v>68956.8682</v>
      </c>
      <c r="F22" s="624">
        <v>116862.35734597156</v>
      </c>
      <c r="G22" s="623">
        <v>108936.60063191153</v>
      </c>
      <c r="L22"/>
      <c r="M22"/>
      <c r="N22" s="510"/>
      <c r="P22" s="322"/>
    </row>
    <row r="23" spans="1:16" ht="15.75" customHeight="1">
      <c r="A23" s="177">
        <v>17</v>
      </c>
      <c r="B23" s="178" t="s">
        <v>62</v>
      </c>
      <c r="C23" s="179">
        <v>962</v>
      </c>
      <c r="D23" s="180">
        <v>117911.7928</v>
      </c>
      <c r="E23" s="181">
        <v>107945.3278</v>
      </c>
      <c r="F23" s="182">
        <v>122569.43118503118</v>
      </c>
      <c r="G23" s="181">
        <v>112209.28045738046</v>
      </c>
      <c r="L23"/>
      <c r="M23"/>
      <c r="N23" s="510"/>
      <c r="P23" s="322"/>
    </row>
    <row r="24" spans="1:16" ht="15.75" customHeight="1">
      <c r="A24" s="619">
        <v>18</v>
      </c>
      <c r="B24" s="620" t="s">
        <v>29</v>
      </c>
      <c r="C24" s="621">
        <v>17805</v>
      </c>
      <c r="D24" s="622">
        <v>2187696.7854</v>
      </c>
      <c r="E24" s="623">
        <v>2015242.1814</v>
      </c>
      <c r="F24" s="624">
        <v>122869.79979780961</v>
      </c>
      <c r="G24" s="623">
        <v>113184.05961246841</v>
      </c>
      <c r="L24"/>
      <c r="M24"/>
      <c r="N24" s="510"/>
      <c r="P24" s="322"/>
    </row>
    <row r="25" spans="1:16" ht="15.75" customHeight="1">
      <c r="A25" s="177">
        <v>19</v>
      </c>
      <c r="B25" s="178" t="s">
        <v>39</v>
      </c>
      <c r="C25" s="179">
        <v>945</v>
      </c>
      <c r="D25" s="180">
        <v>116532.40060000001</v>
      </c>
      <c r="E25" s="181">
        <v>111750.20860000001</v>
      </c>
      <c r="F25" s="182">
        <v>123314.70962962964</v>
      </c>
      <c r="G25" s="181">
        <v>118254.18899470901</v>
      </c>
      <c r="L25"/>
      <c r="M25"/>
      <c r="N25" s="510"/>
      <c r="P25" s="322"/>
    </row>
    <row r="26" spans="1:16" ht="15.75" customHeight="1">
      <c r="A26" s="619">
        <v>20</v>
      </c>
      <c r="B26" s="620" t="s">
        <v>51</v>
      </c>
      <c r="C26" s="621">
        <v>482</v>
      </c>
      <c r="D26" s="622">
        <v>62181.18060000001</v>
      </c>
      <c r="E26" s="623">
        <v>58863.18060000001</v>
      </c>
      <c r="F26" s="624">
        <v>129006.59875518673</v>
      </c>
      <c r="G26" s="623">
        <v>122122.78132780085</v>
      </c>
      <c r="L26"/>
      <c r="M26"/>
      <c r="N26" s="510"/>
      <c r="P26" s="322"/>
    </row>
    <row r="27" spans="1:16" ht="15.75" customHeight="1">
      <c r="A27" s="177">
        <v>21</v>
      </c>
      <c r="B27" s="178" t="s">
        <v>32</v>
      </c>
      <c r="C27" s="179">
        <v>7259</v>
      </c>
      <c r="D27" s="180">
        <v>948669.1784000001</v>
      </c>
      <c r="E27" s="181">
        <v>870816.4064000001</v>
      </c>
      <c r="F27" s="182">
        <v>130688.68692657392</v>
      </c>
      <c r="G27" s="181">
        <v>119963.68733985399</v>
      </c>
      <c r="L27"/>
      <c r="M27"/>
      <c r="N27" s="510"/>
      <c r="P27" s="322"/>
    </row>
    <row r="28" spans="1:16" ht="15.75" customHeight="1">
      <c r="A28" s="619">
        <v>22</v>
      </c>
      <c r="B28" s="620" t="s">
        <v>31</v>
      </c>
      <c r="C28" s="621">
        <v>1268</v>
      </c>
      <c r="D28" s="622">
        <v>166285.8516</v>
      </c>
      <c r="E28" s="623">
        <v>150561.7236</v>
      </c>
      <c r="F28" s="624">
        <v>131140.26151419556</v>
      </c>
      <c r="G28" s="623">
        <v>118739.52965299685</v>
      </c>
      <c r="L28"/>
      <c r="M28"/>
      <c r="N28" s="510"/>
      <c r="P28" s="322"/>
    </row>
    <row r="29" spans="1:16" ht="15.75" customHeight="1">
      <c r="A29" s="177">
        <v>23</v>
      </c>
      <c r="B29" s="317" t="s">
        <v>66</v>
      </c>
      <c r="C29" s="630">
        <v>655</v>
      </c>
      <c r="D29" s="180">
        <v>86437.1016</v>
      </c>
      <c r="E29" s="181">
        <v>83069.7576</v>
      </c>
      <c r="F29" s="182">
        <v>131965.04061068702</v>
      </c>
      <c r="G29" s="181">
        <v>126824.05740458015</v>
      </c>
      <c r="L29"/>
      <c r="M29"/>
      <c r="N29" s="510"/>
      <c r="P29" s="322"/>
    </row>
    <row r="30" spans="1:16" ht="15.75" customHeight="1">
      <c r="A30" s="619">
        <v>24</v>
      </c>
      <c r="B30" s="620" t="s">
        <v>193</v>
      </c>
      <c r="C30" s="621">
        <v>126041</v>
      </c>
      <c r="D30" s="622">
        <v>16763137.222199999</v>
      </c>
      <c r="E30" s="623">
        <v>15357799.914199999</v>
      </c>
      <c r="F30" s="624">
        <v>132997.49464221956</v>
      </c>
      <c r="G30" s="623">
        <v>121847.65206718446</v>
      </c>
      <c r="L30"/>
      <c r="M30"/>
      <c r="N30" s="510"/>
      <c r="P30" s="322"/>
    </row>
    <row r="31" spans="1:16" ht="15.75" customHeight="1">
      <c r="A31" s="177">
        <v>25</v>
      </c>
      <c r="B31" s="178" t="s">
        <v>70</v>
      </c>
      <c r="C31" s="179">
        <v>2306</v>
      </c>
      <c r="D31" s="180">
        <v>308049.1674</v>
      </c>
      <c r="E31" s="181">
        <v>302249.1594</v>
      </c>
      <c r="F31" s="182">
        <v>133585.93555941022</v>
      </c>
      <c r="G31" s="181">
        <v>131070.7542931483</v>
      </c>
      <c r="L31"/>
      <c r="M31"/>
      <c r="N31" s="510"/>
      <c r="P31" s="322"/>
    </row>
    <row r="32" spans="1:16" ht="15.75" customHeight="1">
      <c r="A32" s="619">
        <v>26</v>
      </c>
      <c r="B32" s="620" t="s">
        <v>195</v>
      </c>
      <c r="C32" s="621">
        <v>129</v>
      </c>
      <c r="D32" s="622">
        <v>17285</v>
      </c>
      <c r="E32" s="623">
        <v>17285</v>
      </c>
      <c r="F32" s="624">
        <v>133992.2480620155</v>
      </c>
      <c r="G32" s="623">
        <v>133992.2480620155</v>
      </c>
      <c r="L32"/>
      <c r="M32"/>
      <c r="N32" s="510"/>
      <c r="P32" s="322"/>
    </row>
    <row r="33" spans="1:16" ht="15.75" customHeight="1">
      <c r="A33" s="177">
        <v>27</v>
      </c>
      <c r="B33" s="178" t="s">
        <v>53</v>
      </c>
      <c r="C33" s="179">
        <v>18787</v>
      </c>
      <c r="D33" s="180">
        <v>2527888.5212</v>
      </c>
      <c r="E33" s="181">
        <v>2372239.5851999996</v>
      </c>
      <c r="F33" s="182">
        <v>134555.19887156013</v>
      </c>
      <c r="G33" s="181">
        <v>126270.27120881459</v>
      </c>
      <c r="L33"/>
      <c r="M33"/>
      <c r="N33" s="510"/>
      <c r="P33" s="322"/>
    </row>
    <row r="34" spans="1:16" ht="15.75" customHeight="1">
      <c r="A34" s="619">
        <v>28</v>
      </c>
      <c r="B34" s="620" t="s">
        <v>30</v>
      </c>
      <c r="C34" s="621">
        <v>3323</v>
      </c>
      <c r="D34" s="622">
        <v>449271.5596</v>
      </c>
      <c r="E34" s="623">
        <v>394578.49559999997</v>
      </c>
      <c r="F34" s="624">
        <v>135200.5897080951</v>
      </c>
      <c r="G34" s="623">
        <v>118741.64778814324</v>
      </c>
      <c r="L34"/>
      <c r="M34"/>
      <c r="N34" s="510"/>
      <c r="P34" s="322"/>
    </row>
    <row r="35" spans="1:16" ht="15.75" customHeight="1">
      <c r="A35" s="177">
        <v>29</v>
      </c>
      <c r="B35" s="178" t="s">
        <v>75</v>
      </c>
      <c r="C35" s="179">
        <v>1798</v>
      </c>
      <c r="D35" s="180">
        <v>244804.7494</v>
      </c>
      <c r="E35" s="181">
        <v>223069.10139999999</v>
      </c>
      <c r="F35" s="182">
        <v>136153.92068965518</v>
      </c>
      <c r="G35" s="181">
        <v>124065.12869855393</v>
      </c>
      <c r="L35"/>
      <c r="M35"/>
      <c r="N35" s="510"/>
      <c r="P35" s="322"/>
    </row>
    <row r="36" spans="1:16" ht="15.75" customHeight="1">
      <c r="A36" s="619">
        <v>30</v>
      </c>
      <c r="B36" s="620" t="s">
        <v>322</v>
      </c>
      <c r="C36" s="621">
        <v>3374</v>
      </c>
      <c r="D36" s="622">
        <v>465056.18600000005</v>
      </c>
      <c r="E36" s="623">
        <v>420441.18600000005</v>
      </c>
      <c r="F36" s="624">
        <v>137835.26556016598</v>
      </c>
      <c r="G36" s="623">
        <v>124612.08832246592</v>
      </c>
      <c r="L36"/>
      <c r="M36"/>
      <c r="N36" s="510"/>
      <c r="P36" s="322"/>
    </row>
    <row r="37" spans="1:16" ht="15.75" customHeight="1">
      <c r="A37" s="177">
        <v>31</v>
      </c>
      <c r="B37" s="449" t="s">
        <v>37</v>
      </c>
      <c r="C37" s="540">
        <v>1641</v>
      </c>
      <c r="D37" s="541">
        <v>227189.33800000002</v>
      </c>
      <c r="E37" s="423">
        <v>203603.25400000002</v>
      </c>
      <c r="F37" s="422">
        <v>138445.66605728216</v>
      </c>
      <c r="G37" s="423">
        <v>124072.67154174285</v>
      </c>
      <c r="L37"/>
      <c r="M37"/>
      <c r="N37" s="510"/>
      <c r="P37" s="322"/>
    </row>
    <row r="38" spans="1:16" ht="15.75" customHeight="1">
      <c r="A38" s="619">
        <v>32</v>
      </c>
      <c r="B38" s="620" t="s">
        <v>59</v>
      </c>
      <c r="C38" s="621">
        <v>483</v>
      </c>
      <c r="D38" s="622">
        <v>70220.3196</v>
      </c>
      <c r="E38" s="623">
        <v>61311.2266</v>
      </c>
      <c r="F38" s="624">
        <v>145383.6844720497</v>
      </c>
      <c r="G38" s="623">
        <v>126938.35734989648</v>
      </c>
      <c r="L38"/>
      <c r="M38"/>
      <c r="N38" s="510"/>
      <c r="P38" s="322"/>
    </row>
    <row r="39" spans="1:16" ht="15.75" customHeight="1">
      <c r="A39" s="177">
        <v>33</v>
      </c>
      <c r="B39" s="178" t="s">
        <v>63</v>
      </c>
      <c r="C39" s="179">
        <v>481</v>
      </c>
      <c r="D39" s="180">
        <v>71306.4366</v>
      </c>
      <c r="E39" s="181">
        <v>69343.0076</v>
      </c>
      <c r="F39" s="182">
        <v>148246.22993762995</v>
      </c>
      <c r="G39" s="181">
        <v>144164.25696465696</v>
      </c>
      <c r="L39"/>
      <c r="M39"/>
      <c r="N39" s="510"/>
      <c r="P39" s="322"/>
    </row>
    <row r="40" spans="1:16" ht="15.75" customHeight="1">
      <c r="A40" s="619">
        <v>34</v>
      </c>
      <c r="B40" s="620" t="s">
        <v>28</v>
      </c>
      <c r="C40" s="621">
        <v>10556</v>
      </c>
      <c r="D40" s="622">
        <v>1573726.8538</v>
      </c>
      <c r="E40" s="623">
        <v>1401929.6697999998</v>
      </c>
      <c r="F40" s="624">
        <v>149083.63525956802</v>
      </c>
      <c r="G40" s="623">
        <v>132808.79782114437</v>
      </c>
      <c r="L40"/>
      <c r="M40"/>
      <c r="N40" s="510"/>
      <c r="P40" s="322"/>
    </row>
    <row r="41" spans="1:16" ht="15.75" customHeight="1">
      <c r="A41" s="177">
        <v>35</v>
      </c>
      <c r="B41" s="178" t="s">
        <v>81</v>
      </c>
      <c r="C41" s="179">
        <v>690</v>
      </c>
      <c r="D41" s="180">
        <v>103266.7644</v>
      </c>
      <c r="E41" s="181">
        <v>95780.0484</v>
      </c>
      <c r="F41" s="182">
        <v>149661.97739130436</v>
      </c>
      <c r="G41" s="181">
        <v>138811.6643478261</v>
      </c>
      <c r="L41"/>
      <c r="M41"/>
      <c r="N41" s="510"/>
      <c r="P41" s="322"/>
    </row>
    <row r="42" spans="1:16" ht="15.75" customHeight="1">
      <c r="A42" s="619">
        <v>36</v>
      </c>
      <c r="B42" s="620" t="s">
        <v>27</v>
      </c>
      <c r="C42" s="621">
        <v>29412</v>
      </c>
      <c r="D42" s="622">
        <v>4442449.161800001</v>
      </c>
      <c r="E42" s="623">
        <v>4161755.617800001</v>
      </c>
      <c r="F42" s="624">
        <v>151042.06316469473</v>
      </c>
      <c r="G42" s="623">
        <v>141498.5590167279</v>
      </c>
      <c r="L42"/>
      <c r="M42"/>
      <c r="N42" s="510"/>
      <c r="P42" s="322"/>
    </row>
    <row r="43" spans="1:16" ht="15.75" customHeight="1">
      <c r="A43" s="177">
        <v>37</v>
      </c>
      <c r="B43" s="178" t="s">
        <v>58</v>
      </c>
      <c r="C43" s="179">
        <v>580</v>
      </c>
      <c r="D43" s="180">
        <v>88441.3082</v>
      </c>
      <c r="E43" s="181">
        <v>80200.5002</v>
      </c>
      <c r="F43" s="182">
        <v>152485.01413793105</v>
      </c>
      <c r="G43" s="181">
        <v>138276.7244827586</v>
      </c>
      <c r="L43"/>
      <c r="M43"/>
      <c r="N43" s="510"/>
      <c r="P43" s="322"/>
    </row>
    <row r="44" spans="1:16" ht="15.75" customHeight="1">
      <c r="A44" s="619">
        <v>38</v>
      </c>
      <c r="B44" s="620" t="s">
        <v>82</v>
      </c>
      <c r="C44" s="621">
        <v>1115</v>
      </c>
      <c r="D44" s="622">
        <v>170869.50079999998</v>
      </c>
      <c r="E44" s="623">
        <v>165314.59279999998</v>
      </c>
      <c r="F44" s="624">
        <v>153246.18905829595</v>
      </c>
      <c r="G44" s="623">
        <v>148264.20878923763</v>
      </c>
      <c r="L44" s="532"/>
      <c r="M44"/>
      <c r="N44" s="510"/>
      <c r="P44" s="322"/>
    </row>
    <row r="45" spans="1:16" ht="15.75" customHeight="1">
      <c r="A45" s="177">
        <v>39</v>
      </c>
      <c r="B45" s="178" t="s">
        <v>194</v>
      </c>
      <c r="C45" s="179">
        <v>4575</v>
      </c>
      <c r="D45" s="180">
        <v>701509.9868000001</v>
      </c>
      <c r="E45" s="181">
        <v>685390.5068000001</v>
      </c>
      <c r="F45" s="182">
        <v>153335.5162404372</v>
      </c>
      <c r="G45" s="181">
        <v>149812.1326338798</v>
      </c>
      <c r="L45" s="532"/>
      <c r="M45"/>
      <c r="N45" s="510"/>
      <c r="P45" s="322"/>
    </row>
    <row r="46" spans="1:16" ht="15.75" customHeight="1">
      <c r="A46" s="619">
        <v>40</v>
      </c>
      <c r="B46" s="620" t="s">
        <v>72</v>
      </c>
      <c r="C46" s="621">
        <v>8995</v>
      </c>
      <c r="D46" s="622">
        <v>1381303.1256000001</v>
      </c>
      <c r="E46" s="623">
        <v>1257414.7986</v>
      </c>
      <c r="F46" s="624">
        <v>153563.4380878266</v>
      </c>
      <c r="G46" s="623">
        <v>139790.4167426348</v>
      </c>
      <c r="L46" s="532"/>
      <c r="M46"/>
      <c r="N46" s="510"/>
      <c r="P46" s="322"/>
    </row>
    <row r="47" spans="1:16" ht="15.75" customHeight="1">
      <c r="A47" s="177">
        <v>41</v>
      </c>
      <c r="B47" s="178" t="s">
        <v>64</v>
      </c>
      <c r="C47" s="179">
        <v>676</v>
      </c>
      <c r="D47" s="180">
        <v>104605.05720000001</v>
      </c>
      <c r="E47" s="181">
        <v>97725.06120000001</v>
      </c>
      <c r="F47" s="182">
        <v>154741.20887573966</v>
      </c>
      <c r="G47" s="181">
        <v>144563.7</v>
      </c>
      <c r="L47" s="532"/>
      <c r="M47"/>
      <c r="N47" s="510"/>
      <c r="P47" s="322"/>
    </row>
    <row r="48" spans="1:16" ht="15.75" customHeight="1">
      <c r="A48" s="619">
        <v>42</v>
      </c>
      <c r="B48" s="620" t="s">
        <v>33</v>
      </c>
      <c r="C48" s="621">
        <v>648</v>
      </c>
      <c r="D48" s="622">
        <v>100292.747</v>
      </c>
      <c r="E48" s="623">
        <v>89654.867</v>
      </c>
      <c r="F48" s="624">
        <v>154772.7577160494</v>
      </c>
      <c r="G48" s="623">
        <v>138356.2762345679</v>
      </c>
      <c r="L48"/>
      <c r="M48"/>
      <c r="N48" s="510"/>
      <c r="P48" s="322"/>
    </row>
    <row r="49" spans="1:16" ht="15.75" customHeight="1">
      <c r="A49" s="177">
        <v>43</v>
      </c>
      <c r="B49" s="178" t="s">
        <v>26</v>
      </c>
      <c r="C49" s="631">
        <v>15709</v>
      </c>
      <c r="D49" s="180">
        <v>2473398.2906</v>
      </c>
      <c r="E49" s="181">
        <v>2191467.4706</v>
      </c>
      <c r="F49" s="182">
        <v>157451.0338404736</v>
      </c>
      <c r="G49" s="181">
        <v>139503.94491056082</v>
      </c>
      <c r="L49"/>
      <c r="M49"/>
      <c r="N49" s="510"/>
      <c r="P49" s="322"/>
    </row>
    <row r="50" spans="1:16" ht="15.75" customHeight="1">
      <c r="A50" s="619">
        <v>44</v>
      </c>
      <c r="B50" s="620" t="s">
        <v>25</v>
      </c>
      <c r="C50" s="621">
        <v>35970</v>
      </c>
      <c r="D50" s="622">
        <v>5665730.055200001</v>
      </c>
      <c r="E50" s="623">
        <v>5238528.759200001</v>
      </c>
      <c r="F50" s="624">
        <v>157512.65096469282</v>
      </c>
      <c r="G50" s="623">
        <v>145636.0511314985</v>
      </c>
      <c r="L50" s="532"/>
      <c r="M50"/>
      <c r="N50" s="510"/>
      <c r="P50" s="322"/>
    </row>
    <row r="51" spans="1:16" ht="15.75" customHeight="1">
      <c r="A51" s="177">
        <v>45</v>
      </c>
      <c r="B51" s="178" t="s">
        <v>61</v>
      </c>
      <c r="C51" s="179">
        <v>493</v>
      </c>
      <c r="D51" s="180">
        <v>77658.82280000001</v>
      </c>
      <c r="E51" s="181">
        <v>68482.17980000001</v>
      </c>
      <c r="F51" s="182">
        <v>157522.96713995945</v>
      </c>
      <c r="G51" s="181">
        <v>138909.08681541582</v>
      </c>
      <c r="L51" s="532"/>
      <c r="M51"/>
      <c r="N51" s="510"/>
      <c r="P51" s="322"/>
    </row>
    <row r="52" spans="1:16" ht="15.75" customHeight="1">
      <c r="A52" s="619">
        <v>46</v>
      </c>
      <c r="B52" s="620" t="s">
        <v>46</v>
      </c>
      <c r="C52" s="621">
        <v>109</v>
      </c>
      <c r="D52" s="622">
        <v>17180</v>
      </c>
      <c r="E52" s="623">
        <v>17180</v>
      </c>
      <c r="F52" s="624">
        <v>157614.6788990826</v>
      </c>
      <c r="G52" s="623">
        <v>157614.6788990826</v>
      </c>
      <c r="L52" s="532"/>
      <c r="M52"/>
      <c r="N52" s="510"/>
      <c r="P52" s="322"/>
    </row>
    <row r="53" spans="1:16" ht="15.75" customHeight="1">
      <c r="A53" s="177">
        <v>47</v>
      </c>
      <c r="B53" s="178" t="s">
        <v>57</v>
      </c>
      <c r="C53" s="179">
        <v>1016</v>
      </c>
      <c r="D53" s="180">
        <v>160197.8376</v>
      </c>
      <c r="E53" s="181">
        <v>146155.3536</v>
      </c>
      <c r="F53" s="182">
        <v>157675.03700787402</v>
      </c>
      <c r="G53" s="181">
        <v>143853.69448818898</v>
      </c>
      <c r="L53" s="532"/>
      <c r="M53"/>
      <c r="N53" s="510"/>
      <c r="P53" s="322"/>
    </row>
    <row r="54" spans="1:16" ht="15.75" customHeight="1">
      <c r="A54" s="619">
        <v>48</v>
      </c>
      <c r="B54" s="620" t="s">
        <v>55</v>
      </c>
      <c r="C54" s="621">
        <v>2015</v>
      </c>
      <c r="D54" s="622">
        <v>318401.56700000004</v>
      </c>
      <c r="E54" s="623">
        <v>273037.57100000005</v>
      </c>
      <c r="F54" s="624">
        <v>158015.6660049628</v>
      </c>
      <c r="G54" s="623">
        <v>135502.5166253102</v>
      </c>
      <c r="L54" s="532"/>
      <c r="M54"/>
      <c r="N54" s="510"/>
      <c r="P54" s="322"/>
    </row>
    <row r="55" spans="1:16" ht="15.75" customHeight="1">
      <c r="A55" s="177">
        <v>49</v>
      </c>
      <c r="B55" s="178" t="s">
        <v>48</v>
      </c>
      <c r="C55" s="179">
        <v>3955</v>
      </c>
      <c r="D55" s="180">
        <v>627765.5384</v>
      </c>
      <c r="E55" s="181">
        <v>570744.2884</v>
      </c>
      <c r="F55" s="182">
        <v>158727.06407079645</v>
      </c>
      <c r="G55" s="181">
        <v>144309.55458912769</v>
      </c>
      <c r="L55" s="532"/>
      <c r="M55"/>
      <c r="N55" s="510"/>
      <c r="P55" s="322"/>
    </row>
    <row r="56" spans="1:16" ht="15.75" customHeight="1">
      <c r="A56" s="619">
        <v>50</v>
      </c>
      <c r="B56" s="620" t="s">
        <v>40</v>
      </c>
      <c r="C56" s="621">
        <v>3707</v>
      </c>
      <c r="D56" s="622">
        <v>599117.2404</v>
      </c>
      <c r="E56" s="623">
        <v>539431.9284</v>
      </c>
      <c r="F56" s="624">
        <v>161617.8150526032</v>
      </c>
      <c r="G56" s="623">
        <v>145517.11043970866</v>
      </c>
      <c r="L56" s="532"/>
      <c r="M56"/>
      <c r="N56" s="510"/>
      <c r="P56" s="322"/>
    </row>
    <row r="57" spans="1:16" ht="15.75" customHeight="1">
      <c r="A57" s="177">
        <v>51</v>
      </c>
      <c r="B57" s="178" t="s">
        <v>69</v>
      </c>
      <c r="C57" s="179">
        <v>3547</v>
      </c>
      <c r="D57" s="180">
        <v>576306.266</v>
      </c>
      <c r="E57" s="181">
        <v>501325.90599999996</v>
      </c>
      <c r="F57" s="182">
        <v>162477.09782915137</v>
      </c>
      <c r="G57" s="181">
        <v>141338.0056385678</v>
      </c>
      <c r="L57" s="532"/>
      <c r="M57"/>
      <c r="N57" s="510"/>
      <c r="P57" s="322"/>
    </row>
    <row r="58" spans="1:16" ht="15.75" customHeight="1">
      <c r="A58" s="619">
        <v>52</v>
      </c>
      <c r="B58" s="620" t="s">
        <v>79</v>
      </c>
      <c r="C58" s="621">
        <v>2111</v>
      </c>
      <c r="D58" s="622">
        <v>346063.6308</v>
      </c>
      <c r="E58" s="623">
        <v>315382.98079999996</v>
      </c>
      <c r="F58" s="624">
        <v>163933.50582662245</v>
      </c>
      <c r="G58" s="623">
        <v>149399.80142112743</v>
      </c>
      <c r="L58" s="532"/>
      <c r="M58"/>
      <c r="N58" s="510"/>
      <c r="P58" s="322"/>
    </row>
    <row r="59" spans="1:16" ht="15.75" customHeight="1">
      <c r="A59" s="177">
        <v>53</v>
      </c>
      <c r="B59" s="178" t="s">
        <v>35</v>
      </c>
      <c r="C59" s="179">
        <v>877</v>
      </c>
      <c r="D59" s="180">
        <v>144182.3538</v>
      </c>
      <c r="E59" s="181">
        <v>125355.3708</v>
      </c>
      <c r="F59" s="182">
        <v>164404.05222348918</v>
      </c>
      <c r="G59" s="181">
        <v>142936.56875712657</v>
      </c>
      <c r="L59" s="532"/>
      <c r="M59"/>
      <c r="N59" s="510"/>
      <c r="P59" s="322"/>
    </row>
    <row r="60" spans="1:16" ht="15.75" customHeight="1">
      <c r="A60" s="619">
        <v>54</v>
      </c>
      <c r="B60" s="620" t="s">
        <v>80</v>
      </c>
      <c r="C60" s="621">
        <v>479</v>
      </c>
      <c r="D60" s="622">
        <v>79120.7398</v>
      </c>
      <c r="E60" s="623">
        <v>79120.7398</v>
      </c>
      <c r="F60" s="624">
        <v>165178.99749478078</v>
      </c>
      <c r="G60" s="623">
        <v>165178.99749478078</v>
      </c>
      <c r="L60" s="532"/>
      <c r="M60"/>
      <c r="N60" s="510"/>
      <c r="P60" s="322"/>
    </row>
    <row r="61" spans="1:16" ht="15.75" customHeight="1">
      <c r="A61" s="177">
        <v>55</v>
      </c>
      <c r="B61" s="178" t="s">
        <v>77</v>
      </c>
      <c r="C61" s="179">
        <v>774</v>
      </c>
      <c r="D61" s="180">
        <v>127910.0184</v>
      </c>
      <c r="E61" s="181">
        <v>112944.1474</v>
      </c>
      <c r="F61" s="182">
        <v>165258.42170542636</v>
      </c>
      <c r="G61" s="181">
        <v>145922.67105943154</v>
      </c>
      <c r="L61" s="532"/>
      <c r="M61"/>
      <c r="N61" s="510"/>
      <c r="P61" s="322"/>
    </row>
    <row r="62" spans="1:16" ht="15.75" customHeight="1">
      <c r="A62" s="619">
        <v>56</v>
      </c>
      <c r="B62" s="620" t="s">
        <v>60</v>
      </c>
      <c r="C62" s="621">
        <v>372</v>
      </c>
      <c r="D62" s="622">
        <v>62357.0646</v>
      </c>
      <c r="E62" s="623">
        <v>56670.0646</v>
      </c>
      <c r="F62" s="624">
        <v>167626.51774193547</v>
      </c>
      <c r="G62" s="623">
        <v>152338.8833333333</v>
      </c>
      <c r="L62" s="532"/>
      <c r="M62"/>
      <c r="N62" s="510"/>
      <c r="P62" s="322"/>
    </row>
    <row r="63" spans="1:16" ht="15.75" customHeight="1">
      <c r="A63" s="177">
        <v>57</v>
      </c>
      <c r="B63" s="178" t="s">
        <v>50</v>
      </c>
      <c r="C63" s="179">
        <v>895</v>
      </c>
      <c r="D63" s="180">
        <v>150106.0068</v>
      </c>
      <c r="E63" s="181">
        <v>131288.9668</v>
      </c>
      <c r="F63" s="182">
        <v>167716.2087150838</v>
      </c>
      <c r="G63" s="181">
        <v>146691.58301675977</v>
      </c>
      <c r="L63"/>
      <c r="M63"/>
      <c r="N63" s="510"/>
      <c r="P63" s="322"/>
    </row>
    <row r="64" spans="1:16" ht="15.75" customHeight="1">
      <c r="A64" s="619">
        <v>58</v>
      </c>
      <c r="B64" s="620" t="s">
        <v>56</v>
      </c>
      <c r="C64" s="621">
        <v>1880</v>
      </c>
      <c r="D64" s="622">
        <v>319941.3676</v>
      </c>
      <c r="E64" s="623">
        <v>275035.8346</v>
      </c>
      <c r="F64" s="624">
        <v>170181.5785106383</v>
      </c>
      <c r="G64" s="623">
        <v>146295.6567021277</v>
      </c>
      <c r="L64" s="532"/>
      <c r="M64"/>
      <c r="N64" s="510"/>
      <c r="P64" s="322"/>
    </row>
    <row r="65" spans="1:16" ht="15.75" customHeight="1">
      <c r="A65" s="177">
        <v>59</v>
      </c>
      <c r="B65" s="178" t="s">
        <v>34</v>
      </c>
      <c r="C65" s="181">
        <v>3745</v>
      </c>
      <c r="D65" s="180">
        <v>656526.9578</v>
      </c>
      <c r="E65" s="181">
        <v>570151.6058</v>
      </c>
      <c r="F65" s="182">
        <v>175307.59887850468</v>
      </c>
      <c r="G65" s="181">
        <v>152243.41943925235</v>
      </c>
      <c r="L65" s="532"/>
      <c r="M65"/>
      <c r="N65" s="510"/>
      <c r="P65" s="322"/>
    </row>
    <row r="66" spans="1:16" ht="15.75" customHeight="1">
      <c r="A66" s="619">
        <v>60</v>
      </c>
      <c r="B66" s="620" t="s">
        <v>43</v>
      </c>
      <c r="C66" s="624">
        <v>1024</v>
      </c>
      <c r="D66" s="622">
        <v>181067.06819999998</v>
      </c>
      <c r="E66" s="623">
        <v>169561.74019999997</v>
      </c>
      <c r="F66" s="624">
        <v>176823.3087890625</v>
      </c>
      <c r="G66" s="623">
        <v>165587.63691406246</v>
      </c>
      <c r="L66" s="532"/>
      <c r="M66"/>
      <c r="N66" s="510"/>
      <c r="P66" s="322"/>
    </row>
    <row r="67" spans="1:16" ht="15.75" customHeight="1">
      <c r="A67" s="177">
        <v>61</v>
      </c>
      <c r="B67" s="178" t="s">
        <v>76</v>
      </c>
      <c r="C67" s="182">
        <v>1610</v>
      </c>
      <c r="D67" s="180">
        <v>289203.4306</v>
      </c>
      <c r="E67" s="181">
        <v>259445.41360000003</v>
      </c>
      <c r="F67" s="182">
        <v>179629.46000000002</v>
      </c>
      <c r="G67" s="181">
        <v>161146.2196273292</v>
      </c>
      <c r="L67" s="532"/>
      <c r="M67"/>
      <c r="N67" s="510"/>
      <c r="P67" s="322"/>
    </row>
    <row r="68" spans="1:16" ht="15.75" customHeight="1">
      <c r="A68" s="619">
        <v>62</v>
      </c>
      <c r="B68" s="620" t="s">
        <v>36</v>
      </c>
      <c r="C68" s="624">
        <v>1177</v>
      </c>
      <c r="D68" s="622">
        <v>214158.37199999997</v>
      </c>
      <c r="E68" s="623">
        <v>178968.37199999997</v>
      </c>
      <c r="F68" s="624">
        <v>181952.7374681393</v>
      </c>
      <c r="G68" s="623">
        <v>152054.69158878503</v>
      </c>
      <c r="L68" s="532"/>
      <c r="M68"/>
      <c r="N68" s="510"/>
      <c r="P68" s="322"/>
    </row>
    <row r="69" spans="1:16" ht="15.75" customHeight="1">
      <c r="A69" s="177">
        <v>63</v>
      </c>
      <c r="B69" s="178" t="s">
        <v>47</v>
      </c>
      <c r="C69" s="603">
        <v>451</v>
      </c>
      <c r="D69" s="180">
        <v>82689.2718</v>
      </c>
      <c r="E69" s="181">
        <v>80489.2718</v>
      </c>
      <c r="F69" s="182">
        <v>183346.50066518848</v>
      </c>
      <c r="G69" s="181">
        <v>178468.45188470068</v>
      </c>
      <c r="L69" s="532"/>
      <c r="M69"/>
      <c r="N69" s="510"/>
      <c r="P69" s="322"/>
    </row>
    <row r="70" spans="1:16" ht="15.75" customHeight="1">
      <c r="A70" s="619">
        <v>64</v>
      </c>
      <c r="B70" s="620" t="s">
        <v>65</v>
      </c>
      <c r="C70" s="624">
        <v>4962</v>
      </c>
      <c r="D70" s="622">
        <v>940702.3893999999</v>
      </c>
      <c r="E70" s="623">
        <v>803599.8543999998</v>
      </c>
      <c r="F70" s="624">
        <v>189581.2957275292</v>
      </c>
      <c r="G70" s="623">
        <v>161950.79693671904</v>
      </c>
      <c r="L70" s="532"/>
      <c r="M70"/>
      <c r="N70" s="510"/>
      <c r="P70" s="322"/>
    </row>
    <row r="71" spans="1:16" ht="15.75" customHeight="1">
      <c r="A71" s="177">
        <v>65</v>
      </c>
      <c r="B71" s="178" t="s">
        <v>268</v>
      </c>
      <c r="C71" s="182">
        <v>247</v>
      </c>
      <c r="D71" s="180">
        <v>49959.814</v>
      </c>
      <c r="E71" s="181">
        <v>49959.814</v>
      </c>
      <c r="F71" s="182">
        <v>202266.45344129554</v>
      </c>
      <c r="G71" s="181">
        <v>202266.45344129554</v>
      </c>
      <c r="L71" s="532"/>
      <c r="M71"/>
      <c r="N71" s="510"/>
      <c r="P71" s="322"/>
    </row>
    <row r="72" spans="1:16" ht="15.75" customHeight="1">
      <c r="A72" s="619">
        <v>66</v>
      </c>
      <c r="B72" s="620" t="s">
        <v>83</v>
      </c>
      <c r="C72" s="624">
        <v>644</v>
      </c>
      <c r="D72" s="622">
        <v>134337.6102</v>
      </c>
      <c r="E72" s="623">
        <v>111956.52219999999</v>
      </c>
      <c r="F72" s="624">
        <v>208598.77360248446</v>
      </c>
      <c r="G72" s="623">
        <v>173845.53136645962</v>
      </c>
      <c r="L72" s="532"/>
      <c r="M72"/>
      <c r="N72" s="510"/>
      <c r="P72" s="322"/>
    </row>
    <row r="73" spans="1:16" ht="15.75" customHeight="1">
      <c r="A73" s="177">
        <v>67</v>
      </c>
      <c r="B73" s="178" t="s">
        <v>78</v>
      </c>
      <c r="C73" s="182">
        <v>2566</v>
      </c>
      <c r="D73" s="180">
        <v>540519.1918</v>
      </c>
      <c r="E73" s="181">
        <v>448868.19180000003</v>
      </c>
      <c r="F73" s="182">
        <v>210646.60631332814</v>
      </c>
      <c r="G73" s="181">
        <v>174929.14723304755</v>
      </c>
      <c r="L73" s="532"/>
      <c r="M73"/>
      <c r="N73" s="510"/>
      <c r="P73" s="322"/>
    </row>
    <row r="74" spans="1:16" ht="15.75" customHeight="1">
      <c r="A74" s="619">
        <v>68</v>
      </c>
      <c r="B74" s="620" t="s">
        <v>68</v>
      </c>
      <c r="C74" s="624">
        <v>461</v>
      </c>
      <c r="D74" s="622">
        <v>100343.909</v>
      </c>
      <c r="E74" s="623">
        <v>90632.477</v>
      </c>
      <c r="F74" s="624">
        <v>217665.74620390453</v>
      </c>
      <c r="G74" s="623">
        <v>196599.73318872016</v>
      </c>
      <c r="L74" s="532"/>
      <c r="M74"/>
      <c r="N74" s="510"/>
      <c r="P74" s="322"/>
    </row>
    <row r="75" spans="1:16" ht="15.75" customHeight="1">
      <c r="A75" s="177">
        <v>69</v>
      </c>
      <c r="B75" s="178" t="s">
        <v>41</v>
      </c>
      <c r="C75" s="182">
        <v>275</v>
      </c>
      <c r="D75" s="180">
        <v>69409.1026</v>
      </c>
      <c r="E75" s="181">
        <v>61645.3786</v>
      </c>
      <c r="F75" s="182">
        <v>252396.7367272727</v>
      </c>
      <c r="G75" s="181">
        <v>224165.01309090908</v>
      </c>
      <c r="L75" s="532"/>
      <c r="M75"/>
      <c r="N75" s="510"/>
      <c r="P75" s="322"/>
    </row>
    <row r="76" spans="1:16" ht="15.75" customHeight="1" thickBot="1">
      <c r="A76" s="625"/>
      <c r="B76" s="626" t="s">
        <v>323</v>
      </c>
      <c r="C76" s="627">
        <v>348394</v>
      </c>
      <c r="D76" s="628">
        <v>49782697.357000016</v>
      </c>
      <c r="E76" s="629">
        <v>45494213.19400001</v>
      </c>
      <c r="F76" s="627">
        <v>142891.9480731586</v>
      </c>
      <c r="G76" s="629">
        <v>130582.65410426131</v>
      </c>
      <c r="L76" s="532"/>
      <c r="M76"/>
      <c r="N76" s="510"/>
      <c r="P76" s="322"/>
    </row>
    <row r="77" spans="1:9" ht="15.75" thickTop="1">
      <c r="A77" s="404"/>
      <c r="B77" s="278"/>
      <c r="C77" s="277"/>
      <c r="D77" s="405"/>
      <c r="E77" s="405"/>
      <c r="F77" s="405"/>
      <c r="G77" s="405"/>
      <c r="H77" s="9"/>
      <c r="I77" s="9"/>
    </row>
    <row r="78" spans="1:9" ht="12" customHeight="1">
      <c r="A78" s="187"/>
      <c r="H78" s="9"/>
      <c r="I78" s="9"/>
    </row>
    <row r="79" spans="1:9" ht="49.5" customHeight="1">
      <c r="A79" s="9"/>
      <c r="B79" s="772" t="s">
        <v>349</v>
      </c>
      <c r="C79" s="772"/>
      <c r="D79" s="772"/>
      <c r="E79" s="772"/>
      <c r="F79" s="772"/>
      <c r="G79" s="772"/>
      <c r="H79" s="9"/>
      <c r="I79" s="9"/>
    </row>
    <row r="80" ht="12" customHeight="1">
      <c r="A80" s="9"/>
    </row>
    <row r="81" ht="15" customHeight="1">
      <c r="A81" s="9"/>
    </row>
    <row r="82" spans="1:7" ht="15" customHeight="1">
      <c r="A82" s="9"/>
      <c r="D82" s="9"/>
      <c r="E82" s="9"/>
      <c r="F82" s="9"/>
      <c r="G82" s="9"/>
    </row>
  </sheetData>
  <sheetProtection password="E9BB" sheet="1" sort="0" autoFilter="0" pivotTables="0"/>
  <mergeCells count="3">
    <mergeCell ref="F5:G5"/>
    <mergeCell ref="D5:E5"/>
    <mergeCell ref="B79:G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PageLayoutView="0" workbookViewId="0" topLeftCell="A34">
      <selection activeCell="H72" sqref="H72"/>
    </sheetView>
  </sheetViews>
  <sheetFormatPr defaultColWidth="9.140625" defaultRowHeight="15"/>
  <cols>
    <col min="1" max="1" width="7.7109375" style="9" customWidth="1"/>
    <col min="2" max="2" width="34.8515625" style="9" customWidth="1"/>
    <col min="3" max="3" width="14.7109375" style="9" customWidth="1"/>
    <col min="4" max="4" width="16.57421875" style="9" customWidth="1"/>
    <col min="5" max="5" width="10.7109375" style="9" customWidth="1"/>
    <col min="6" max="6" width="11.57421875" style="9" customWidth="1"/>
    <col min="7" max="10" width="9.140625" style="9" customWidth="1"/>
    <col min="11" max="11" width="23.421875" style="9" customWidth="1"/>
    <col min="12" max="13" width="22.00390625" style="9" customWidth="1"/>
    <col min="14" max="14" width="9.140625" style="9" customWidth="1"/>
    <col min="15" max="15" width="22.28125" style="9" customWidth="1"/>
    <col min="16" max="16384" width="9.140625" style="9" customWidth="1"/>
  </cols>
  <sheetData>
    <row r="1" s="2" customFormat="1" ht="12.75">
      <c r="A1" s="2" t="s">
        <v>227</v>
      </c>
    </row>
    <row r="2" s="2" customFormat="1" ht="12.75">
      <c r="A2" s="2" t="s">
        <v>351</v>
      </c>
    </row>
    <row r="4" spans="1:16" ht="55.5" customHeight="1">
      <c r="A4" s="192" t="s">
        <v>88</v>
      </c>
      <c r="B4" s="193" t="s">
        <v>0</v>
      </c>
      <c r="C4" s="194" t="s">
        <v>1</v>
      </c>
      <c r="D4" s="195" t="s">
        <v>177</v>
      </c>
      <c r="E4" s="196" t="s">
        <v>179</v>
      </c>
      <c r="F4" s="197" t="s">
        <v>178</v>
      </c>
      <c r="O4"/>
      <c r="P4"/>
    </row>
    <row r="5" spans="1:16" ht="15.75" customHeight="1">
      <c r="A5" s="198" t="s">
        <v>256</v>
      </c>
      <c r="B5" s="199" t="s">
        <v>78</v>
      </c>
      <c r="C5" s="182">
        <v>-100511.806</v>
      </c>
      <c r="D5" s="182">
        <v>503500.543</v>
      </c>
      <c r="E5" s="182">
        <v>91651</v>
      </c>
      <c r="F5" s="203">
        <v>0.18202760905463414</v>
      </c>
      <c r="O5" s="451"/>
      <c r="P5" s="510"/>
    </row>
    <row r="6" spans="1:16" ht="15.75" customHeight="1">
      <c r="A6" s="632" t="s">
        <v>256</v>
      </c>
      <c r="B6" s="633" t="s">
        <v>36</v>
      </c>
      <c r="C6" s="624">
        <v>-37161.347</v>
      </c>
      <c r="D6" s="624">
        <v>199506.626</v>
      </c>
      <c r="E6" s="624">
        <v>35190</v>
      </c>
      <c r="F6" s="634">
        <v>0.1763851191588995</v>
      </c>
      <c r="O6" s="451"/>
      <c r="P6" s="510"/>
    </row>
    <row r="7" spans="1:16" ht="15.75" customHeight="1">
      <c r="A7" s="198" t="s">
        <v>146</v>
      </c>
      <c r="B7" s="199" t="s">
        <v>83</v>
      </c>
      <c r="C7" s="182">
        <v>-16741.363</v>
      </c>
      <c r="D7" s="182">
        <v>130298.859</v>
      </c>
      <c r="E7" s="182">
        <v>22381.088</v>
      </c>
      <c r="F7" s="203">
        <v>0.17176733681144515</v>
      </c>
      <c r="O7" s="451"/>
      <c r="P7" s="510"/>
    </row>
    <row r="8" spans="1:16" ht="15.75" customHeight="1">
      <c r="A8" s="632" t="s">
        <v>353</v>
      </c>
      <c r="B8" s="633" t="s">
        <v>65</v>
      </c>
      <c r="C8" s="624">
        <v>-137628.285</v>
      </c>
      <c r="D8" s="624">
        <v>904386.385</v>
      </c>
      <c r="E8" s="624">
        <v>137102.535</v>
      </c>
      <c r="F8" s="634">
        <v>0.15159730096998308</v>
      </c>
      <c r="O8" s="451"/>
      <c r="P8" s="510"/>
    </row>
    <row r="9" spans="1:16" ht="15.75" customHeight="1">
      <c r="A9" s="198" t="s">
        <v>353</v>
      </c>
      <c r="B9" s="199" t="s">
        <v>55</v>
      </c>
      <c r="C9" s="182">
        <v>-49733.697</v>
      </c>
      <c r="D9" s="182">
        <v>306926.053</v>
      </c>
      <c r="E9" s="182">
        <v>45363.996</v>
      </c>
      <c r="F9" s="203">
        <v>0.14780106008140012</v>
      </c>
      <c r="O9" s="451"/>
      <c r="P9" s="510"/>
    </row>
    <row r="10" spans="1:16" ht="15.75" customHeight="1">
      <c r="A10" s="632" t="s">
        <v>353</v>
      </c>
      <c r="B10" s="633" t="s">
        <v>56</v>
      </c>
      <c r="C10" s="624">
        <v>-40510.114</v>
      </c>
      <c r="D10" s="624">
        <v>305009.092</v>
      </c>
      <c r="E10" s="624">
        <v>44905.533</v>
      </c>
      <c r="F10" s="634">
        <v>0.14722686692893733</v>
      </c>
      <c r="O10" s="451"/>
      <c r="P10" s="510"/>
    </row>
    <row r="11" spans="1:16" ht="15.75" customHeight="1">
      <c r="A11" s="198" t="s">
        <v>353</v>
      </c>
      <c r="B11" s="199" t="s">
        <v>42</v>
      </c>
      <c r="C11" s="182">
        <v>-716.983</v>
      </c>
      <c r="D11" s="182">
        <v>25890.469</v>
      </c>
      <c r="E11" s="182">
        <v>3772.827</v>
      </c>
      <c r="F11" s="203">
        <v>0.1457226209382302</v>
      </c>
      <c r="O11" s="451"/>
      <c r="P11" s="510"/>
    </row>
    <row r="12" spans="1:16" ht="15.75" customHeight="1">
      <c r="A12" s="632" t="s">
        <v>354</v>
      </c>
      <c r="B12" s="633" t="s">
        <v>34</v>
      </c>
      <c r="C12" s="624">
        <v>-77381.687</v>
      </c>
      <c r="D12" s="624">
        <v>538906.462</v>
      </c>
      <c r="E12" s="624">
        <v>75405.49200000001</v>
      </c>
      <c r="F12" s="634">
        <v>0.13992315423376758</v>
      </c>
      <c r="H12" s="204"/>
      <c r="O12" s="451"/>
      <c r="P12" s="510"/>
    </row>
    <row r="13" spans="1:16" ht="15.75" customHeight="1">
      <c r="A13" s="198" t="s">
        <v>354</v>
      </c>
      <c r="B13" s="199" t="s">
        <v>38</v>
      </c>
      <c r="C13" s="182">
        <v>-8464.447</v>
      </c>
      <c r="D13" s="182">
        <v>73252.207</v>
      </c>
      <c r="E13" s="182">
        <v>10084.74</v>
      </c>
      <c r="F13" s="203">
        <v>0.13767148339981075</v>
      </c>
      <c r="O13" s="451"/>
      <c r="P13" s="510"/>
    </row>
    <row r="14" spans="1:16" ht="15.75" customHeight="1">
      <c r="A14" s="632" t="s">
        <v>354</v>
      </c>
      <c r="B14" s="633" t="s">
        <v>30</v>
      </c>
      <c r="C14" s="624">
        <v>-42309.628</v>
      </c>
      <c r="D14" s="624">
        <v>253888.971</v>
      </c>
      <c r="E14" s="624">
        <v>34932.6</v>
      </c>
      <c r="F14" s="634">
        <v>0.13759006491069672</v>
      </c>
      <c r="O14" s="451"/>
      <c r="P14" s="510"/>
    </row>
    <row r="15" spans="1:16" ht="15.75" customHeight="1">
      <c r="A15" s="198" t="s">
        <v>355</v>
      </c>
      <c r="B15" s="199" t="s">
        <v>69</v>
      </c>
      <c r="C15" s="182">
        <v>-79543.909</v>
      </c>
      <c r="D15" s="182">
        <v>558979.166</v>
      </c>
      <c r="E15" s="182">
        <v>74980.36</v>
      </c>
      <c r="F15" s="203">
        <v>0.1341380225967134</v>
      </c>
      <c r="O15" s="451"/>
      <c r="P15" s="510"/>
    </row>
    <row r="16" spans="1:16" ht="15.75" customHeight="1">
      <c r="A16" s="632" t="s">
        <v>355</v>
      </c>
      <c r="B16" s="633" t="s">
        <v>35</v>
      </c>
      <c r="C16" s="624">
        <v>-24784.59</v>
      </c>
      <c r="D16" s="624">
        <v>140609.575</v>
      </c>
      <c r="E16" s="624">
        <v>18826.983</v>
      </c>
      <c r="F16" s="634">
        <v>0.13389545484366908</v>
      </c>
      <c r="O16" s="451"/>
      <c r="P16" s="510"/>
    </row>
    <row r="17" spans="1:16" ht="15.75" customHeight="1">
      <c r="A17" s="198" t="s">
        <v>355</v>
      </c>
      <c r="B17" s="199" t="s">
        <v>59</v>
      </c>
      <c r="C17" s="182">
        <v>-7561.4</v>
      </c>
      <c r="D17" s="182">
        <v>68391.564</v>
      </c>
      <c r="E17" s="182">
        <v>8909.093</v>
      </c>
      <c r="F17" s="203">
        <v>0.1302659637963536</v>
      </c>
      <c r="O17" s="451"/>
      <c r="P17" s="510"/>
    </row>
    <row r="18" spans="1:16" ht="15.75" customHeight="1">
      <c r="A18" s="632" t="s">
        <v>355</v>
      </c>
      <c r="B18" s="633" t="s">
        <v>50</v>
      </c>
      <c r="C18" s="624">
        <v>-22956.539</v>
      </c>
      <c r="D18" s="624">
        <v>146756.718</v>
      </c>
      <c r="E18" s="624">
        <v>18817.04</v>
      </c>
      <c r="F18" s="634">
        <v>0.12821927511352496</v>
      </c>
      <c r="O18" s="451"/>
      <c r="P18" s="510"/>
    </row>
    <row r="19" spans="1:16" ht="15.75" customHeight="1">
      <c r="A19" s="198" t="s">
        <v>270</v>
      </c>
      <c r="B19" s="199" t="s">
        <v>26</v>
      </c>
      <c r="C19" s="182">
        <v>-258257.77</v>
      </c>
      <c r="D19" s="182">
        <v>1567708.9139999999</v>
      </c>
      <c r="E19" s="182">
        <v>193392.288</v>
      </c>
      <c r="F19" s="203">
        <v>0.12335981907927074</v>
      </c>
      <c r="O19" s="451"/>
      <c r="P19" s="510"/>
    </row>
    <row r="20" spans="1:16" ht="15.75" customHeight="1">
      <c r="A20" s="632" t="s">
        <v>270</v>
      </c>
      <c r="B20" s="633" t="s">
        <v>77</v>
      </c>
      <c r="C20" s="624">
        <v>-27882.37</v>
      </c>
      <c r="D20" s="624">
        <v>122495.702</v>
      </c>
      <c r="E20" s="624">
        <v>14965.871</v>
      </c>
      <c r="F20" s="634">
        <v>0.12217466209549131</v>
      </c>
      <c r="O20" s="451"/>
      <c r="P20" s="510"/>
    </row>
    <row r="21" spans="1:16" ht="15.75" customHeight="1">
      <c r="A21" s="198" t="s">
        <v>270</v>
      </c>
      <c r="B21" s="199" t="s">
        <v>61</v>
      </c>
      <c r="C21" s="182">
        <v>-7160.386</v>
      </c>
      <c r="D21" s="182">
        <v>75970.414</v>
      </c>
      <c r="E21" s="182">
        <v>9176.643</v>
      </c>
      <c r="F21" s="203">
        <v>0.12079232581251959</v>
      </c>
      <c r="O21" s="451"/>
      <c r="P21" s="510"/>
    </row>
    <row r="22" spans="1:16" ht="15.75" customHeight="1">
      <c r="A22" s="632" t="s">
        <v>270</v>
      </c>
      <c r="B22" s="633" t="s">
        <v>79</v>
      </c>
      <c r="C22" s="624">
        <v>-40336.202</v>
      </c>
      <c r="D22" s="624">
        <v>256527.163</v>
      </c>
      <c r="E22" s="624">
        <v>30680.65</v>
      </c>
      <c r="F22" s="634">
        <v>0.11960000508796022</v>
      </c>
      <c r="O22" s="451"/>
      <c r="P22" s="510"/>
    </row>
    <row r="23" spans="1:16" ht="15.75" customHeight="1">
      <c r="A23" s="198" t="s">
        <v>356</v>
      </c>
      <c r="B23" s="199" t="s">
        <v>28</v>
      </c>
      <c r="C23" s="182">
        <v>-231263.453</v>
      </c>
      <c r="D23" s="182">
        <v>1521067.045</v>
      </c>
      <c r="E23" s="182">
        <v>171797.184</v>
      </c>
      <c r="F23" s="203">
        <v>0.11294517527332269</v>
      </c>
      <c r="O23" s="451"/>
      <c r="P23" s="510"/>
    </row>
    <row r="24" spans="1:16" ht="15.75" customHeight="1">
      <c r="A24" s="632" t="s">
        <v>356</v>
      </c>
      <c r="B24" s="633" t="s">
        <v>41</v>
      </c>
      <c r="C24" s="624">
        <v>-4981.64</v>
      </c>
      <c r="D24" s="624">
        <v>69232.9586</v>
      </c>
      <c r="E24" s="624">
        <v>7763.724</v>
      </c>
      <c r="F24" s="634">
        <v>0.11213913368711648</v>
      </c>
      <c r="O24" s="451"/>
      <c r="P24" s="510"/>
    </row>
    <row r="25" spans="1:16" ht="15.75" customHeight="1">
      <c r="A25" s="198" t="s">
        <v>356</v>
      </c>
      <c r="B25" s="199" t="s">
        <v>33</v>
      </c>
      <c r="C25" s="182">
        <v>-14834.067</v>
      </c>
      <c r="D25" s="182">
        <v>99659.963</v>
      </c>
      <c r="E25" s="182">
        <v>10637.88</v>
      </c>
      <c r="F25" s="203">
        <v>0.10674176148349562</v>
      </c>
      <c r="O25" s="451"/>
      <c r="P25" s="510"/>
    </row>
    <row r="26" spans="1:16" ht="16.5" customHeight="1">
      <c r="A26" s="632" t="s">
        <v>356</v>
      </c>
      <c r="B26" s="633" t="s">
        <v>76</v>
      </c>
      <c r="C26" s="624">
        <v>-22375.957</v>
      </c>
      <c r="D26" s="624">
        <v>280891.565</v>
      </c>
      <c r="E26" s="624">
        <v>29758.017</v>
      </c>
      <c r="F26" s="634">
        <v>0.10594129802366974</v>
      </c>
      <c r="O26" s="451"/>
      <c r="P26" s="510"/>
    </row>
    <row r="27" spans="1:16" ht="15.75" customHeight="1">
      <c r="A27" s="198" t="s">
        <v>357</v>
      </c>
      <c r="B27" s="199" t="s">
        <v>40</v>
      </c>
      <c r="C27" s="182">
        <v>-68558.82699999999</v>
      </c>
      <c r="D27" s="182">
        <v>572332.416</v>
      </c>
      <c r="E27" s="182">
        <v>59685.312000000005</v>
      </c>
      <c r="F27" s="203">
        <v>0.10428434652913318</v>
      </c>
      <c r="O27" s="451"/>
      <c r="P27" s="510"/>
    </row>
    <row r="28" spans="1:16" ht="15.75" customHeight="1">
      <c r="A28" s="632" t="s">
        <v>357</v>
      </c>
      <c r="B28" s="633" t="s">
        <v>37</v>
      </c>
      <c r="C28" s="624">
        <v>-30885.265</v>
      </c>
      <c r="D28" s="624">
        <v>226806.475</v>
      </c>
      <c r="E28" s="624">
        <v>23586.084</v>
      </c>
      <c r="F28" s="634">
        <v>0.10399211045451855</v>
      </c>
      <c r="O28" s="451"/>
      <c r="P28" s="510"/>
    </row>
    <row r="29" spans="1:16" ht="15.75" customHeight="1">
      <c r="A29" s="198" t="s">
        <v>357</v>
      </c>
      <c r="B29" s="199" t="s">
        <v>68</v>
      </c>
      <c r="C29" s="182">
        <v>-14752.141</v>
      </c>
      <c r="D29" s="182">
        <v>93800.345</v>
      </c>
      <c r="E29" s="182">
        <v>9711.432</v>
      </c>
      <c r="F29" s="203">
        <v>0.10353300939351556</v>
      </c>
      <c r="O29" s="451"/>
      <c r="P29" s="510"/>
    </row>
    <row r="30" spans="1:16" ht="15.75" customHeight="1">
      <c r="A30" s="632" t="s">
        <v>357</v>
      </c>
      <c r="B30" s="633" t="s">
        <v>193</v>
      </c>
      <c r="C30" s="624">
        <v>-1445449.5530000003</v>
      </c>
      <c r="D30" s="624">
        <v>13665845.922999999</v>
      </c>
      <c r="E30" s="624">
        <v>1371221.5520000001</v>
      </c>
      <c r="F30" s="634">
        <v>0.10033931011121647</v>
      </c>
      <c r="O30" s="451"/>
      <c r="P30" s="510"/>
    </row>
    <row r="31" spans="1:16" ht="15.75" customHeight="1">
      <c r="A31" s="198" t="s">
        <v>357</v>
      </c>
      <c r="B31" s="199" t="s">
        <v>48</v>
      </c>
      <c r="C31" s="182">
        <v>-111023.61000000002</v>
      </c>
      <c r="D31" s="182">
        <v>582040.873</v>
      </c>
      <c r="E31" s="182">
        <v>57021.25</v>
      </c>
      <c r="F31" s="203">
        <v>0.0979677762252274</v>
      </c>
      <c r="O31" s="451"/>
      <c r="P31" s="510"/>
    </row>
    <row r="32" spans="1:16" ht="15.75" customHeight="1">
      <c r="A32" s="632" t="s">
        <v>357</v>
      </c>
      <c r="B32" s="633" t="s">
        <v>31</v>
      </c>
      <c r="C32" s="624">
        <v>-29772.261</v>
      </c>
      <c r="D32" s="624">
        <v>161924.292</v>
      </c>
      <c r="E32" s="624">
        <v>15724.128</v>
      </c>
      <c r="F32" s="634">
        <v>0.0971079002772481</v>
      </c>
      <c r="O32" s="451"/>
      <c r="P32" s="510"/>
    </row>
    <row r="33" spans="1:16" ht="15.75" customHeight="1">
      <c r="A33" s="198" t="s">
        <v>358</v>
      </c>
      <c r="B33" s="199" t="s">
        <v>72</v>
      </c>
      <c r="C33" s="182">
        <v>-192969.26899999997</v>
      </c>
      <c r="D33" s="182">
        <v>1318864.1260000002</v>
      </c>
      <c r="E33" s="182">
        <v>123888.327</v>
      </c>
      <c r="F33" s="203">
        <v>0.09393562578409233</v>
      </c>
      <c r="O33" s="451"/>
      <c r="P33" s="510"/>
    </row>
    <row r="34" spans="1:16" ht="15.75" customHeight="1">
      <c r="A34" s="632" t="s">
        <v>358</v>
      </c>
      <c r="B34" s="633" t="s">
        <v>58</v>
      </c>
      <c r="C34" s="624">
        <v>-17580.878</v>
      </c>
      <c r="D34" s="624">
        <v>88338.477</v>
      </c>
      <c r="E34" s="624">
        <v>8240.808</v>
      </c>
      <c r="F34" s="634">
        <v>0.09328673393361764</v>
      </c>
      <c r="O34" s="451"/>
      <c r="P34" s="510"/>
    </row>
    <row r="35" spans="1:16" ht="15.75" customHeight="1">
      <c r="A35" s="198" t="s">
        <v>358</v>
      </c>
      <c r="B35" s="199" t="s">
        <v>60</v>
      </c>
      <c r="C35" s="182">
        <v>-6628.052</v>
      </c>
      <c r="D35" s="182">
        <v>61591.589</v>
      </c>
      <c r="E35" s="182">
        <v>5687</v>
      </c>
      <c r="F35" s="203">
        <v>0.0923340360645672</v>
      </c>
      <c r="O35" s="451"/>
      <c r="P35" s="510"/>
    </row>
    <row r="36" spans="1:16" ht="15.75" customHeight="1">
      <c r="A36" s="632" t="s">
        <v>358</v>
      </c>
      <c r="B36" s="633" t="s">
        <v>75</v>
      </c>
      <c r="C36" s="624">
        <v>-36720.412</v>
      </c>
      <c r="D36" s="624">
        <v>236000.839</v>
      </c>
      <c r="E36" s="624">
        <v>21735.648</v>
      </c>
      <c r="F36" s="634">
        <v>0.09209987596696638</v>
      </c>
      <c r="O36" s="451"/>
      <c r="P36" s="510"/>
    </row>
    <row r="37" spans="1:16" ht="15.75" customHeight="1">
      <c r="A37" s="198" t="s">
        <v>358</v>
      </c>
      <c r="B37" s="199" t="s">
        <v>57</v>
      </c>
      <c r="C37" s="182">
        <v>-18615.258</v>
      </c>
      <c r="D37" s="182">
        <v>153994.538</v>
      </c>
      <c r="E37" s="182">
        <v>14042.484</v>
      </c>
      <c r="F37" s="203">
        <v>0.09118819525923705</v>
      </c>
      <c r="O37" s="451"/>
      <c r="P37" s="510"/>
    </row>
    <row r="38" spans="1:16" ht="15.75" customHeight="1">
      <c r="A38" s="632" t="s">
        <v>358</v>
      </c>
      <c r="B38" s="633" t="s">
        <v>25</v>
      </c>
      <c r="C38" s="624">
        <v>-640065.083</v>
      </c>
      <c r="D38" s="624">
        <v>4796994.499000001</v>
      </c>
      <c r="E38" s="624">
        <v>427201.296</v>
      </c>
      <c r="F38" s="634">
        <v>0.08905603208197464</v>
      </c>
      <c r="O38" s="451"/>
      <c r="P38" s="510"/>
    </row>
    <row r="39" spans="1:16" ht="15.75" customHeight="1">
      <c r="A39" s="198" t="s">
        <v>358</v>
      </c>
      <c r="B39" s="199" t="s">
        <v>49</v>
      </c>
      <c r="C39" s="182">
        <v>-22835.824</v>
      </c>
      <c r="D39" s="182">
        <v>115918.073</v>
      </c>
      <c r="E39" s="182">
        <v>10263.984</v>
      </c>
      <c r="F39" s="203">
        <v>0.08854515723359203</v>
      </c>
      <c r="O39" s="451"/>
      <c r="P39" s="510"/>
    </row>
    <row r="40" spans="1:16" ht="15.75" customHeight="1">
      <c r="A40" s="632" t="s">
        <v>359</v>
      </c>
      <c r="B40" s="633" t="s">
        <v>62</v>
      </c>
      <c r="C40" s="624">
        <v>-9364.315999999999</v>
      </c>
      <c r="D40" s="624">
        <v>117298.886</v>
      </c>
      <c r="E40" s="624">
        <v>9966.465</v>
      </c>
      <c r="F40" s="634">
        <v>0.08496640795037047</v>
      </c>
      <c r="O40" s="451"/>
      <c r="P40" s="510"/>
    </row>
    <row r="41" spans="1:16" ht="15.75" customHeight="1">
      <c r="A41" s="198" t="s">
        <v>359</v>
      </c>
      <c r="B41" s="199" t="s">
        <v>32</v>
      </c>
      <c r="C41" s="182">
        <v>-179026.832</v>
      </c>
      <c r="D41" s="182">
        <v>917335.486</v>
      </c>
      <c r="E41" s="182">
        <v>77852.772</v>
      </c>
      <c r="F41" s="203">
        <v>0.08486837497094274</v>
      </c>
      <c r="O41" s="451"/>
      <c r="P41" s="510"/>
    </row>
    <row r="42" spans="1:16" ht="15.75" customHeight="1">
      <c r="A42" s="632" t="s">
        <v>359</v>
      </c>
      <c r="B42" s="633" t="s">
        <v>53</v>
      </c>
      <c r="C42" s="624">
        <v>-394851.086</v>
      </c>
      <c r="D42" s="624">
        <v>1876993.5899999999</v>
      </c>
      <c r="E42" s="624">
        <v>155648.936</v>
      </c>
      <c r="F42" s="634">
        <v>0.08292459645533473</v>
      </c>
      <c r="H42" s="204"/>
      <c r="O42" s="451"/>
      <c r="P42" s="510"/>
    </row>
    <row r="43" spans="1:16" ht="15.75" customHeight="1">
      <c r="A43" s="198" t="s">
        <v>359</v>
      </c>
      <c r="B43" s="199" t="s">
        <v>74</v>
      </c>
      <c r="C43" s="182">
        <v>-8308.837</v>
      </c>
      <c r="D43" s="182">
        <v>51403.936</v>
      </c>
      <c r="E43" s="182">
        <v>4242.708</v>
      </c>
      <c r="F43" s="203">
        <v>0.08253663688321454</v>
      </c>
      <c r="O43" s="451"/>
      <c r="P43" s="510"/>
    </row>
    <row r="44" spans="1:16" ht="15.75" customHeight="1">
      <c r="A44" s="632" t="s">
        <v>359</v>
      </c>
      <c r="B44" s="633" t="s">
        <v>44</v>
      </c>
      <c r="C44" s="624">
        <v>-1955.945</v>
      </c>
      <c r="D44" s="624">
        <v>19395.951</v>
      </c>
      <c r="E44" s="624">
        <v>1598</v>
      </c>
      <c r="F44" s="634">
        <v>0.08238832939926483</v>
      </c>
      <c r="O44" s="451"/>
      <c r="P44" s="510"/>
    </row>
    <row r="45" spans="1:16" ht="15.75" customHeight="1">
      <c r="A45" s="198" t="s">
        <v>359</v>
      </c>
      <c r="B45" s="199" t="s">
        <v>54</v>
      </c>
      <c r="C45" s="182">
        <v>-53536.346</v>
      </c>
      <c r="D45" s="182">
        <v>349399.804</v>
      </c>
      <c r="E45" s="182">
        <v>27773.268</v>
      </c>
      <c r="F45" s="203">
        <v>0.07948850480751844</v>
      </c>
      <c r="O45" s="451"/>
      <c r="P45" s="510"/>
    </row>
    <row r="46" spans="1:16" ht="15.75" customHeight="1">
      <c r="A46" s="632" t="s">
        <v>359</v>
      </c>
      <c r="B46" s="633" t="s">
        <v>29</v>
      </c>
      <c r="C46" s="624">
        <v>-209415.27800000002</v>
      </c>
      <c r="D46" s="624">
        <v>1264609.515</v>
      </c>
      <c r="E46" s="624">
        <v>96509.04000000001</v>
      </c>
      <c r="F46" s="634">
        <v>0.07631528851813203</v>
      </c>
      <c r="O46" s="451"/>
      <c r="P46" s="510"/>
    </row>
    <row r="47" spans="1:16" ht="15.75" customHeight="1">
      <c r="A47" s="198" t="s">
        <v>360</v>
      </c>
      <c r="B47" s="199" t="s">
        <v>81</v>
      </c>
      <c r="C47" s="182">
        <v>-3998.044</v>
      </c>
      <c r="D47" s="182">
        <v>100088.466</v>
      </c>
      <c r="E47" s="182">
        <v>7486.716</v>
      </c>
      <c r="F47" s="203">
        <v>0.07480098655923051</v>
      </c>
      <c r="O47" s="451"/>
      <c r="P47" s="510"/>
    </row>
    <row r="48" spans="1:16" ht="15.75" customHeight="1">
      <c r="A48" s="632" t="s">
        <v>360</v>
      </c>
      <c r="B48" s="633" t="s">
        <v>43</v>
      </c>
      <c r="C48" s="624">
        <v>-24005.63</v>
      </c>
      <c r="D48" s="624">
        <v>158540.87099999998</v>
      </c>
      <c r="E48" s="624">
        <v>11505.328</v>
      </c>
      <c r="F48" s="634">
        <v>0.0725701071744459</v>
      </c>
      <c r="O48" s="451"/>
      <c r="P48" s="510"/>
    </row>
    <row r="49" spans="1:16" ht="15.75" customHeight="1">
      <c r="A49" s="198" t="s">
        <v>360</v>
      </c>
      <c r="B49" s="199" t="s">
        <v>73</v>
      </c>
      <c r="C49" s="182">
        <v>-9880.921</v>
      </c>
      <c r="D49" s="182">
        <v>70712.275</v>
      </c>
      <c r="E49" s="182">
        <v>5017.004</v>
      </c>
      <c r="F49" s="203">
        <v>0.07094954871696604</v>
      </c>
      <c r="O49" s="451"/>
      <c r="P49" s="510"/>
    </row>
    <row r="50" spans="1:16" ht="15.75" customHeight="1">
      <c r="A50" s="632" t="s">
        <v>360</v>
      </c>
      <c r="B50" s="633" t="s">
        <v>27</v>
      </c>
      <c r="C50" s="624">
        <v>-522407.2250000001</v>
      </c>
      <c r="D50" s="624">
        <v>3437581.26</v>
      </c>
      <c r="E50" s="624">
        <v>238355.06000000003</v>
      </c>
      <c r="F50" s="634">
        <v>0.06933801471794154</v>
      </c>
      <c r="O50" s="451"/>
      <c r="P50" s="510"/>
    </row>
    <row r="51" spans="1:16" ht="15.75" customHeight="1">
      <c r="A51" s="198" t="s">
        <v>360</v>
      </c>
      <c r="B51" s="199" t="s">
        <v>64</v>
      </c>
      <c r="C51" s="182">
        <v>-11711.325</v>
      </c>
      <c r="D51" s="182">
        <v>102774.99</v>
      </c>
      <c r="E51" s="182">
        <v>6879.996</v>
      </c>
      <c r="F51" s="203">
        <v>0.06694231738674944</v>
      </c>
      <c r="O51" s="451"/>
      <c r="P51" s="510"/>
    </row>
    <row r="52" spans="1:16" ht="15.75" customHeight="1">
      <c r="A52" s="632" t="s">
        <v>126</v>
      </c>
      <c r="B52" s="633" t="s">
        <v>51</v>
      </c>
      <c r="C52" s="624">
        <v>-5199.171</v>
      </c>
      <c r="D52" s="624">
        <v>59989.569</v>
      </c>
      <c r="E52" s="624">
        <v>3318</v>
      </c>
      <c r="F52" s="634">
        <v>0.055309615576668</v>
      </c>
      <c r="O52" s="451"/>
      <c r="P52" s="510"/>
    </row>
    <row r="53" spans="1:16" ht="15.75" customHeight="1">
      <c r="A53" s="198" t="s">
        <v>217</v>
      </c>
      <c r="B53" s="199" t="s">
        <v>71</v>
      </c>
      <c r="C53" s="182">
        <v>-49637.574</v>
      </c>
      <c r="D53" s="182">
        <v>247248</v>
      </c>
      <c r="E53" s="182">
        <v>11756</v>
      </c>
      <c r="F53" s="203">
        <v>0.04754740179900343</v>
      </c>
      <c r="O53" s="451"/>
      <c r="P53" s="510"/>
    </row>
    <row r="54" spans="1:16" ht="15.75" customHeight="1">
      <c r="A54" s="632" t="s">
        <v>217</v>
      </c>
      <c r="B54" s="633" t="s">
        <v>322</v>
      </c>
      <c r="C54" s="624">
        <v>-33206.287</v>
      </c>
      <c r="D54" s="624">
        <v>223109.519</v>
      </c>
      <c r="E54" s="624">
        <v>10369</v>
      </c>
      <c r="F54" s="634">
        <v>0.046474933236712326</v>
      </c>
      <c r="O54" s="451"/>
      <c r="P54" s="510"/>
    </row>
    <row r="55" spans="1:16" ht="15.75" customHeight="1">
      <c r="A55" s="198" t="s">
        <v>98</v>
      </c>
      <c r="B55" s="199" t="s">
        <v>39</v>
      </c>
      <c r="C55" s="182">
        <v>-16697.607</v>
      </c>
      <c r="D55" s="182">
        <v>113003.956</v>
      </c>
      <c r="E55" s="516">
        <v>4782.192</v>
      </c>
      <c r="F55" s="203">
        <v>0.04231880165328017</v>
      </c>
      <c r="O55" s="451"/>
      <c r="P55" s="510"/>
    </row>
    <row r="56" spans="1:16" ht="15.75" customHeight="1">
      <c r="A56" s="632" t="s">
        <v>98</v>
      </c>
      <c r="B56" s="633" t="s">
        <v>66</v>
      </c>
      <c r="C56" s="624">
        <v>-10189.591</v>
      </c>
      <c r="D56" s="624">
        <v>84758.386</v>
      </c>
      <c r="E56" s="624">
        <v>3367.344</v>
      </c>
      <c r="F56" s="634">
        <v>0.039728741413268535</v>
      </c>
      <c r="O56" s="451"/>
      <c r="P56" s="510"/>
    </row>
    <row r="57" spans="1:16" ht="15.75" customHeight="1">
      <c r="A57" s="198" t="s">
        <v>361</v>
      </c>
      <c r="B57" s="199" t="s">
        <v>82</v>
      </c>
      <c r="C57" s="182">
        <v>-18634.816</v>
      </c>
      <c r="D57" s="182">
        <v>162640.77</v>
      </c>
      <c r="E57" s="182">
        <v>5554.908</v>
      </c>
      <c r="F57" s="203">
        <v>0.034154462008511154</v>
      </c>
      <c r="O57" s="451"/>
      <c r="P57" s="510"/>
    </row>
    <row r="58" spans="1:16" ht="15.75" customHeight="1">
      <c r="A58" s="632" t="s">
        <v>361</v>
      </c>
      <c r="B58" s="633" t="s">
        <v>63</v>
      </c>
      <c r="C58" s="624">
        <v>-12856.229</v>
      </c>
      <c r="D58" s="624">
        <v>60674.529</v>
      </c>
      <c r="E58" s="624">
        <v>1963.429</v>
      </c>
      <c r="F58" s="634">
        <v>0.03236002046262279</v>
      </c>
      <c r="H58" s="204"/>
      <c r="O58" s="451"/>
      <c r="P58" s="510"/>
    </row>
    <row r="59" spans="1:16" ht="15.75" customHeight="1">
      <c r="A59" s="198" t="s">
        <v>361</v>
      </c>
      <c r="B59" s="199" t="s">
        <v>47</v>
      </c>
      <c r="C59" s="182">
        <v>-7333.348</v>
      </c>
      <c r="D59" s="182">
        <v>79800.967</v>
      </c>
      <c r="E59" s="182">
        <v>2200</v>
      </c>
      <c r="F59" s="203">
        <v>0.0275685882352779</v>
      </c>
      <c r="O59" s="451"/>
      <c r="P59" s="510"/>
    </row>
    <row r="60" spans="1:16" ht="15.75" customHeight="1">
      <c r="A60" s="632" t="s">
        <v>218</v>
      </c>
      <c r="B60" s="633" t="s">
        <v>194</v>
      </c>
      <c r="C60" s="624">
        <v>-62964.339</v>
      </c>
      <c r="D60" s="624">
        <v>681647.258</v>
      </c>
      <c r="E60" s="624">
        <v>16119.48</v>
      </c>
      <c r="F60" s="634">
        <v>0.02364783223407318</v>
      </c>
      <c r="O60" s="451"/>
      <c r="P60" s="510"/>
    </row>
    <row r="61" spans="1:16" ht="15.75" customHeight="1">
      <c r="A61" s="198" t="s">
        <v>218</v>
      </c>
      <c r="B61" s="199" t="s">
        <v>70</v>
      </c>
      <c r="C61" s="182">
        <v>-30269.724</v>
      </c>
      <c r="D61" s="182">
        <v>267283.772</v>
      </c>
      <c r="E61" s="182">
        <v>5800.008</v>
      </c>
      <c r="F61" s="203">
        <v>0.021699813485122472</v>
      </c>
      <c r="O61" s="451"/>
      <c r="P61" s="510"/>
    </row>
    <row r="62" spans="1:16" ht="15.75" customHeight="1">
      <c r="A62" s="632" t="s">
        <v>362</v>
      </c>
      <c r="B62" s="633" t="s">
        <v>195</v>
      </c>
      <c r="C62" s="624">
        <v>-6316</v>
      </c>
      <c r="D62" s="624">
        <v>16960</v>
      </c>
      <c r="E62" s="624"/>
      <c r="F62" s="634">
        <v>0</v>
      </c>
      <c r="O62" s="451"/>
      <c r="P62" s="510"/>
    </row>
    <row r="63" spans="1:16" ht="15.75" customHeight="1">
      <c r="A63" s="198" t="s">
        <v>362</v>
      </c>
      <c r="B63" s="199" t="s">
        <v>46</v>
      </c>
      <c r="C63" s="182">
        <v>-2121</v>
      </c>
      <c r="D63" s="182">
        <v>17180</v>
      </c>
      <c r="E63" s="182"/>
      <c r="F63" s="203">
        <v>0</v>
      </c>
      <c r="O63" s="451"/>
      <c r="P63" s="510"/>
    </row>
    <row r="64" spans="1:16" ht="15.75" customHeight="1">
      <c r="A64" s="632" t="s">
        <v>362</v>
      </c>
      <c r="B64" s="633" t="s">
        <v>67</v>
      </c>
      <c r="C64" s="624">
        <v>0</v>
      </c>
      <c r="D64" s="624">
        <v>11141</v>
      </c>
      <c r="E64" s="624"/>
      <c r="F64" s="634">
        <v>0</v>
      </c>
      <c r="O64" s="451"/>
      <c r="P64" s="510"/>
    </row>
    <row r="65" spans="1:16" ht="15.75" customHeight="1">
      <c r="A65" s="198" t="s">
        <v>362</v>
      </c>
      <c r="B65" s="199" t="s">
        <v>80</v>
      </c>
      <c r="C65" s="182">
        <v>-8245.571</v>
      </c>
      <c r="D65" s="182">
        <v>76270.041</v>
      </c>
      <c r="E65" s="182">
        <v>0</v>
      </c>
      <c r="F65" s="203">
        <v>0</v>
      </c>
      <c r="O65" s="451"/>
      <c r="P65" s="510"/>
    </row>
    <row r="66" spans="1:16" ht="15.75" customHeight="1" thickBot="1">
      <c r="A66" s="637"/>
      <c r="B66" s="638" t="s">
        <v>84</v>
      </c>
      <c r="C66" s="635">
        <v>-5581087.115000001</v>
      </c>
      <c r="D66" s="635">
        <v>40792151.6766</v>
      </c>
      <c r="E66" s="635">
        <v>3946570.503</v>
      </c>
      <c r="F66" s="636">
        <v>0.0967482797742172</v>
      </c>
      <c r="O66"/>
      <c r="P66"/>
    </row>
    <row r="67" spans="15:16" ht="15.75" customHeight="1" thickTop="1">
      <c r="O67"/>
      <c r="P67"/>
    </row>
    <row r="68" spans="15:16" ht="15.75" customHeight="1">
      <c r="O68"/>
      <c r="P68"/>
    </row>
    <row r="69" spans="2:16" ht="15.75" customHeight="1">
      <c r="B69" s="188" t="s">
        <v>196</v>
      </c>
      <c r="C69" s="188"/>
      <c r="D69" s="189"/>
      <c r="E69" s="190"/>
      <c r="O69"/>
      <c r="P69"/>
    </row>
    <row r="70" ht="15.75" customHeight="1">
      <c r="B70" s="9" t="s">
        <v>352</v>
      </c>
    </row>
    <row r="71" ht="12.75">
      <c r="B71" s="6"/>
    </row>
  </sheetData>
  <sheetProtection password="E9BB" sheet="1" sort="0" autoFilter="0" pivotTables="0"/>
  <printOptions/>
  <pageMargins left="0.25" right="0.25" top="0.75" bottom="0.75" header="0.3" footer="0.3"/>
  <pageSetup fitToHeight="0" fitToWidth="1" horizontalDpi="600" verticalDpi="600" orientation="portrait" paperSize="9" r:id="rId1"/>
  <ignoredErrors>
    <ignoredError sqref="A7 A5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GridLines="0" zoomScalePageLayoutView="0" workbookViewId="0" topLeftCell="A1">
      <selection activeCell="A8" sqref="A8"/>
    </sheetView>
  </sheetViews>
  <sheetFormatPr defaultColWidth="9.140625" defaultRowHeight="15"/>
  <cols>
    <col min="1" max="1" width="7.140625" style="231" customWidth="1"/>
    <col min="2" max="2" width="35.57421875" style="9" customWidth="1"/>
    <col min="3" max="3" width="14.7109375" style="30" customWidth="1"/>
    <col min="4" max="5" width="11.8515625" style="30" customWidth="1"/>
    <col min="6" max="6" width="9.421875" style="30" customWidth="1"/>
    <col min="7" max="8" width="9.140625" style="30" customWidth="1"/>
    <col min="9" max="11" width="9.140625" style="9" customWidth="1"/>
    <col min="12" max="12" width="28.421875" style="9" customWidth="1"/>
    <col min="13" max="13" width="12.140625" style="9" customWidth="1"/>
    <col min="14" max="14" width="14.57421875" style="9" customWidth="1"/>
    <col min="15" max="15" width="9.140625" style="9" customWidth="1"/>
    <col min="16" max="16" width="10.140625" style="9" bestFit="1" customWidth="1"/>
    <col min="17" max="16384" width="9.140625" style="9" customWidth="1"/>
  </cols>
  <sheetData>
    <row r="1" spans="1:8" s="2" customFormat="1" ht="12.75">
      <c r="A1" s="2" t="s">
        <v>228</v>
      </c>
      <c r="C1" s="57"/>
      <c r="D1" s="57"/>
      <c r="E1" s="57"/>
      <c r="F1" s="57"/>
      <c r="G1" s="57"/>
      <c r="H1" s="57"/>
    </row>
    <row r="2" spans="1:8" s="2" customFormat="1" ht="12.75">
      <c r="A2" s="2" t="s">
        <v>363</v>
      </c>
      <c r="C2" s="57"/>
      <c r="D2" s="57"/>
      <c r="E2" s="57"/>
      <c r="F2" s="57"/>
      <c r="G2" s="57"/>
      <c r="H2" s="57"/>
    </row>
    <row r="3" spans="12:16" ht="15">
      <c r="L3"/>
      <c r="M3"/>
      <c r="N3"/>
      <c r="O3"/>
      <c r="P3"/>
    </row>
    <row r="4" spans="1:16" ht="30" customHeight="1">
      <c r="A4" s="205"/>
      <c r="D4" s="773" t="s">
        <v>14</v>
      </c>
      <c r="E4" s="774"/>
      <c r="F4" s="775" t="s">
        <v>13</v>
      </c>
      <c r="G4" s="774"/>
      <c r="L4"/>
      <c r="M4"/>
      <c r="N4"/>
      <c r="O4"/>
      <c r="P4"/>
    </row>
    <row r="5" spans="1:17" s="6" customFormat="1" ht="25.5">
      <c r="A5" s="206" t="s">
        <v>88</v>
      </c>
      <c r="B5" s="207" t="s">
        <v>0</v>
      </c>
      <c r="C5" s="208" t="s">
        <v>12</v>
      </c>
      <c r="D5" s="209" t="s">
        <v>190</v>
      </c>
      <c r="E5" s="210" t="s">
        <v>191</v>
      </c>
      <c r="F5" s="211" t="s">
        <v>190</v>
      </c>
      <c r="G5" s="210" t="s">
        <v>191</v>
      </c>
      <c r="H5" s="8"/>
      <c r="L5"/>
      <c r="M5"/>
      <c r="N5"/>
      <c r="O5"/>
      <c r="P5"/>
      <c r="Q5" s="9"/>
    </row>
    <row r="6" spans="1:16" ht="15" customHeight="1">
      <c r="A6" s="212"/>
      <c r="B6" s="213" t="s">
        <v>45</v>
      </c>
      <c r="C6" s="214">
        <v>43389</v>
      </c>
      <c r="D6" s="215">
        <v>0</v>
      </c>
      <c r="E6" s="216">
        <v>0</v>
      </c>
      <c r="F6" s="217">
        <v>0</v>
      </c>
      <c r="G6" s="218">
        <v>0</v>
      </c>
      <c r="L6" s="451"/>
      <c r="M6" s="510"/>
      <c r="N6" s="510"/>
      <c r="O6" s="510"/>
      <c r="P6" s="510"/>
    </row>
    <row r="7" spans="1:16" ht="15" customHeight="1">
      <c r="A7" s="219"/>
      <c r="B7" s="220" t="s">
        <v>52</v>
      </c>
      <c r="C7" s="221">
        <v>412946.075</v>
      </c>
      <c r="D7" s="222" t="s">
        <v>365</v>
      </c>
      <c r="E7" s="223" t="s">
        <v>366</v>
      </c>
      <c r="F7" s="224">
        <v>0</v>
      </c>
      <c r="G7" s="225">
        <v>0</v>
      </c>
      <c r="L7" s="451"/>
      <c r="M7" s="510"/>
      <c r="N7" s="510"/>
      <c r="O7" s="510"/>
      <c r="P7" s="510"/>
    </row>
    <row r="8" spans="1:16" ht="15" customHeight="1">
      <c r="A8" s="212" t="s">
        <v>141</v>
      </c>
      <c r="B8" s="213" t="s">
        <v>267</v>
      </c>
      <c r="C8" s="214">
        <v>162549</v>
      </c>
      <c r="D8" s="215">
        <v>5519</v>
      </c>
      <c r="E8" s="216">
        <v>5519</v>
      </c>
      <c r="F8" s="217">
        <v>0.03395283883628936</v>
      </c>
      <c r="G8" s="218">
        <v>0.03395283883628936</v>
      </c>
      <c r="L8" s="451"/>
      <c r="M8" s="510"/>
      <c r="N8" s="510"/>
      <c r="O8" s="510"/>
      <c r="P8" s="510"/>
    </row>
    <row r="9" spans="1:16" ht="15" customHeight="1">
      <c r="A9" s="219" t="s">
        <v>370</v>
      </c>
      <c r="B9" s="220" t="s">
        <v>350</v>
      </c>
      <c r="C9" s="221">
        <v>54862</v>
      </c>
      <c r="D9" s="222">
        <v>2548</v>
      </c>
      <c r="E9" s="223">
        <v>2548</v>
      </c>
      <c r="F9" s="224">
        <v>0.0464438044548139</v>
      </c>
      <c r="G9" s="225">
        <v>0.0464438044548139</v>
      </c>
      <c r="L9" s="451"/>
      <c r="M9" s="510"/>
      <c r="N9" s="510"/>
      <c r="O9" s="510"/>
      <c r="P9" s="510"/>
    </row>
    <row r="10" spans="1:16" ht="15" customHeight="1">
      <c r="A10" s="212" t="s">
        <v>370</v>
      </c>
      <c r="B10" s="213" t="s">
        <v>280</v>
      </c>
      <c r="C10" s="214">
        <v>93840</v>
      </c>
      <c r="D10" s="215">
        <v>4494</v>
      </c>
      <c r="E10" s="216">
        <v>4494</v>
      </c>
      <c r="F10" s="217">
        <v>0.04789002557544757</v>
      </c>
      <c r="G10" s="218">
        <v>0.04789002557544757</v>
      </c>
      <c r="L10" s="451"/>
      <c r="M10" s="510"/>
      <c r="N10" s="510"/>
      <c r="O10" s="510"/>
      <c r="P10" s="510"/>
    </row>
    <row r="11" spans="1:16" ht="15" customHeight="1">
      <c r="A11" s="219" t="s">
        <v>370</v>
      </c>
      <c r="B11" s="220" t="s">
        <v>279</v>
      </c>
      <c r="C11" s="221">
        <v>193772.73200000002</v>
      </c>
      <c r="D11" s="222">
        <v>10346.548</v>
      </c>
      <c r="E11" s="223">
        <v>10346.548</v>
      </c>
      <c r="F11" s="224">
        <v>0.05339527338655678</v>
      </c>
      <c r="G11" s="225">
        <v>0.05339527338655678</v>
      </c>
      <c r="L11" s="451"/>
      <c r="M11" s="510"/>
      <c r="N11" s="510"/>
      <c r="O11" s="510"/>
      <c r="P11" s="510"/>
    </row>
    <row r="12" spans="1:16" ht="15" customHeight="1">
      <c r="A12" s="212" t="s">
        <v>289</v>
      </c>
      <c r="B12" s="213" t="s">
        <v>264</v>
      </c>
      <c r="C12" s="214">
        <v>82246</v>
      </c>
      <c r="D12" s="215">
        <v>5488</v>
      </c>
      <c r="E12" s="216">
        <v>5488</v>
      </c>
      <c r="F12" s="217">
        <v>0.06672664932033169</v>
      </c>
      <c r="G12" s="218">
        <v>0.06672664932033169</v>
      </c>
      <c r="L12" s="451"/>
      <c r="M12" s="510"/>
      <c r="N12" s="510"/>
      <c r="O12" s="510"/>
      <c r="P12" s="510"/>
    </row>
    <row r="13" spans="1:16" ht="15" customHeight="1">
      <c r="A13" s="219" t="s">
        <v>289</v>
      </c>
      <c r="B13" s="220" t="s">
        <v>44</v>
      </c>
      <c r="C13" s="221">
        <v>262106.15699999998</v>
      </c>
      <c r="D13" s="222">
        <v>17510.641200000002</v>
      </c>
      <c r="E13" s="223">
        <v>15912.641200000002</v>
      </c>
      <c r="F13" s="224">
        <v>0.06680743939944915</v>
      </c>
      <c r="G13" s="225">
        <v>0.060710673042297145</v>
      </c>
      <c r="L13" s="451"/>
      <c r="M13" s="510"/>
      <c r="N13" s="510"/>
      <c r="O13" s="510"/>
      <c r="P13" s="510"/>
    </row>
    <row r="14" spans="1:16" ht="15" customHeight="1">
      <c r="A14" s="212" t="s">
        <v>289</v>
      </c>
      <c r="B14" s="213" t="s">
        <v>42</v>
      </c>
      <c r="C14" s="214">
        <v>362180.452</v>
      </c>
      <c r="D14" s="215">
        <v>25173.486</v>
      </c>
      <c r="E14" s="216">
        <v>21400.659</v>
      </c>
      <c r="F14" s="217">
        <v>0.06950536910810416</v>
      </c>
      <c r="G14" s="218">
        <v>0.05908838779625798</v>
      </c>
      <c r="L14" s="451"/>
      <c r="M14" s="510"/>
      <c r="N14" s="510"/>
      <c r="O14" s="510"/>
      <c r="P14" s="510"/>
    </row>
    <row r="15" spans="1:16" ht="15" customHeight="1">
      <c r="A15" s="219" t="s">
        <v>289</v>
      </c>
      <c r="B15" s="220" t="s">
        <v>266</v>
      </c>
      <c r="C15" s="221">
        <v>40418</v>
      </c>
      <c r="D15" s="222">
        <v>2892</v>
      </c>
      <c r="E15" s="223">
        <v>2892</v>
      </c>
      <c r="F15" s="224">
        <v>0.0715522786877134</v>
      </c>
      <c r="G15" s="225">
        <v>0.0715522786877134</v>
      </c>
      <c r="L15" s="451"/>
      <c r="M15" s="510"/>
      <c r="N15" s="510"/>
      <c r="O15" s="510"/>
      <c r="P15" s="510"/>
    </row>
    <row r="16" spans="1:16" ht="15" customHeight="1">
      <c r="A16" s="212" t="s">
        <v>297</v>
      </c>
      <c r="B16" s="213" t="s">
        <v>49</v>
      </c>
      <c r="C16" s="214">
        <v>1131692.409</v>
      </c>
      <c r="D16" s="215">
        <v>95444.64899999999</v>
      </c>
      <c r="E16" s="216">
        <v>85180.665</v>
      </c>
      <c r="F16" s="217">
        <v>0.0843379775643613</v>
      </c>
      <c r="G16" s="218">
        <v>0.0752683894692449</v>
      </c>
      <c r="L16" s="451"/>
      <c r="M16" s="510"/>
      <c r="N16" s="510"/>
      <c r="O16" s="510"/>
      <c r="P16" s="510"/>
    </row>
    <row r="17" spans="1:16" ht="15" customHeight="1">
      <c r="A17" s="219" t="s">
        <v>297</v>
      </c>
      <c r="B17" s="220" t="s">
        <v>74</v>
      </c>
      <c r="C17" s="221">
        <v>544550.1359999999</v>
      </c>
      <c r="D17" s="222">
        <v>45989.402200000004</v>
      </c>
      <c r="E17" s="223">
        <v>41746.694200000005</v>
      </c>
      <c r="F17" s="224">
        <v>0.08445393575294233</v>
      </c>
      <c r="G17" s="225">
        <v>0.0766627192615374</v>
      </c>
      <c r="L17" s="451"/>
      <c r="M17" s="510"/>
      <c r="N17" s="510"/>
      <c r="O17" s="510"/>
      <c r="P17" s="510"/>
    </row>
    <row r="18" spans="1:16" ht="15" customHeight="1">
      <c r="A18" s="212" t="s">
        <v>244</v>
      </c>
      <c r="B18" s="213" t="s">
        <v>67</v>
      </c>
      <c r="C18" s="214">
        <v>122172</v>
      </c>
      <c r="D18" s="215">
        <v>11141</v>
      </c>
      <c r="E18" s="216">
        <v>11141</v>
      </c>
      <c r="F18" s="217">
        <v>0.09119110761876699</v>
      </c>
      <c r="G18" s="218">
        <v>0.09119110761876699</v>
      </c>
      <c r="L18" s="451"/>
      <c r="M18" s="510"/>
      <c r="N18" s="510"/>
      <c r="O18" s="510"/>
      <c r="P18" s="510"/>
    </row>
    <row r="19" spans="1:16" ht="15" customHeight="1">
      <c r="A19" s="219" t="s">
        <v>244</v>
      </c>
      <c r="B19" s="220" t="s">
        <v>195</v>
      </c>
      <c r="C19" s="221">
        <v>115828</v>
      </c>
      <c r="D19" s="222">
        <v>10969</v>
      </c>
      <c r="E19" s="223">
        <v>10969</v>
      </c>
      <c r="F19" s="224">
        <v>0.0947007632006078</v>
      </c>
      <c r="G19" s="225">
        <v>0.0947007632006078</v>
      </c>
      <c r="L19" s="451"/>
      <c r="M19" s="510"/>
      <c r="N19" s="510"/>
      <c r="O19" s="510"/>
      <c r="P19" s="510"/>
    </row>
    <row r="20" spans="1:16" ht="15" customHeight="1">
      <c r="A20" s="212" t="s">
        <v>319</v>
      </c>
      <c r="B20" s="213" t="s">
        <v>80</v>
      </c>
      <c r="C20" s="214">
        <v>736213.942</v>
      </c>
      <c r="D20" s="215">
        <v>70875.1688</v>
      </c>
      <c r="E20" s="216">
        <v>70875.1688</v>
      </c>
      <c r="F20" s="217">
        <v>0.09626979979143073</v>
      </c>
      <c r="G20" s="218">
        <v>0.09626979979143073</v>
      </c>
      <c r="L20" s="451"/>
      <c r="M20" s="510"/>
      <c r="N20" s="510"/>
      <c r="O20" s="510"/>
      <c r="P20" s="510"/>
    </row>
    <row r="21" spans="1:16" ht="15" customHeight="1">
      <c r="A21" s="219" t="s">
        <v>319</v>
      </c>
      <c r="B21" s="220" t="s">
        <v>265</v>
      </c>
      <c r="C21" s="221">
        <v>189056</v>
      </c>
      <c r="D21" s="222">
        <v>18428</v>
      </c>
      <c r="E21" s="223">
        <v>18428</v>
      </c>
      <c r="F21" s="224">
        <v>0.0974737643872715</v>
      </c>
      <c r="G21" s="225">
        <v>0.0974737643872715</v>
      </c>
      <c r="L21" s="451"/>
      <c r="M21" s="510"/>
      <c r="N21" s="510"/>
      <c r="O21" s="510"/>
      <c r="P21" s="510"/>
    </row>
    <row r="22" spans="1:16" ht="15" customHeight="1">
      <c r="A22" s="212" t="s">
        <v>319</v>
      </c>
      <c r="B22" s="213" t="s">
        <v>38</v>
      </c>
      <c r="C22" s="214">
        <v>664769.941</v>
      </c>
      <c r="D22" s="215">
        <v>65094.0964</v>
      </c>
      <c r="E22" s="216">
        <v>55009.356400000004</v>
      </c>
      <c r="F22" s="217">
        <v>0.09791973491172039</v>
      </c>
      <c r="G22" s="218">
        <v>0.08274946414883101</v>
      </c>
      <c r="L22" s="451"/>
      <c r="M22" s="510"/>
      <c r="N22" s="510"/>
      <c r="O22" s="510"/>
      <c r="P22" s="510"/>
    </row>
    <row r="23" spans="1:16" ht="15" customHeight="1">
      <c r="A23" s="219" t="s">
        <v>319</v>
      </c>
      <c r="B23" s="220" t="s">
        <v>63</v>
      </c>
      <c r="C23" s="221">
        <v>563091.3840000001</v>
      </c>
      <c r="D23" s="222">
        <v>57398.101200000005</v>
      </c>
      <c r="E23" s="223">
        <v>55434.6722</v>
      </c>
      <c r="F23" s="224">
        <v>0.10193390066149546</v>
      </c>
      <c r="G23" s="225">
        <v>0.09844702614025434</v>
      </c>
      <c r="L23" s="451"/>
      <c r="M23" s="510"/>
      <c r="N23" s="510"/>
      <c r="O23" s="510"/>
      <c r="P23" s="510"/>
    </row>
    <row r="24" spans="1:16" ht="15" customHeight="1">
      <c r="A24" s="212" t="s">
        <v>371</v>
      </c>
      <c r="B24" s="213" t="s">
        <v>73</v>
      </c>
      <c r="C24" s="214">
        <v>605999</v>
      </c>
      <c r="D24" s="215">
        <v>64092.951199999996</v>
      </c>
      <c r="E24" s="216">
        <v>59075.947199999995</v>
      </c>
      <c r="F24" s="217">
        <v>0.10576412040283895</v>
      </c>
      <c r="G24" s="218">
        <v>0.097485222252842</v>
      </c>
      <c r="L24" s="451"/>
      <c r="M24" s="510"/>
      <c r="N24" s="510"/>
      <c r="O24" s="510"/>
      <c r="P24" s="510"/>
    </row>
    <row r="25" spans="1:16" ht="15" customHeight="1">
      <c r="A25" s="219" t="s">
        <v>371</v>
      </c>
      <c r="B25" s="220" t="s">
        <v>33</v>
      </c>
      <c r="C25" s="221">
        <v>806911.439</v>
      </c>
      <c r="D25" s="222">
        <v>85458.68</v>
      </c>
      <c r="E25" s="223">
        <v>74820.79999999999</v>
      </c>
      <c r="F25" s="224">
        <v>0.10590837590046855</v>
      </c>
      <c r="G25" s="225">
        <v>0.0927249216998645</v>
      </c>
      <c r="L25" s="451"/>
      <c r="M25" s="510"/>
      <c r="N25" s="510"/>
      <c r="O25" s="510"/>
      <c r="P25" s="510"/>
    </row>
    <row r="26" spans="1:16" ht="15" customHeight="1">
      <c r="A26" s="212" t="s">
        <v>371</v>
      </c>
      <c r="B26" s="213" t="s">
        <v>54</v>
      </c>
      <c r="C26" s="214">
        <v>2842842.8789999997</v>
      </c>
      <c r="D26" s="215">
        <v>309308.8292</v>
      </c>
      <c r="E26" s="216">
        <v>281535.5612</v>
      </c>
      <c r="F26" s="217">
        <v>0.10880264663406325</v>
      </c>
      <c r="G26" s="218">
        <v>0.09903310635972717</v>
      </c>
      <c r="L26" s="451"/>
      <c r="M26" s="510"/>
      <c r="N26" s="510"/>
      <c r="O26" s="510"/>
      <c r="P26" s="510"/>
    </row>
    <row r="27" spans="1:16" ht="15" customHeight="1">
      <c r="A27" s="219" t="s">
        <v>371</v>
      </c>
      <c r="B27" s="220" t="s">
        <v>39</v>
      </c>
      <c r="C27" s="221">
        <v>916158.684</v>
      </c>
      <c r="D27" s="222">
        <v>99834.7936</v>
      </c>
      <c r="E27" s="223">
        <v>95052.60160000001</v>
      </c>
      <c r="F27" s="224">
        <v>0.10897107165334691</v>
      </c>
      <c r="G27" s="225">
        <v>0.10375124229024937</v>
      </c>
      <c r="L27" s="451"/>
      <c r="M27" s="510"/>
      <c r="N27" s="510"/>
      <c r="O27" s="510"/>
      <c r="P27" s="510"/>
    </row>
    <row r="28" spans="1:16" ht="15" customHeight="1">
      <c r="A28" s="212" t="s">
        <v>371</v>
      </c>
      <c r="B28" s="213" t="s">
        <v>62</v>
      </c>
      <c r="C28" s="214">
        <v>958846.2</v>
      </c>
      <c r="D28" s="215">
        <v>108547.4768</v>
      </c>
      <c r="E28" s="216">
        <v>98581.01180000001</v>
      </c>
      <c r="F28" s="217">
        <v>0.11320634821309196</v>
      </c>
      <c r="G28" s="218">
        <v>0.10281212127659264</v>
      </c>
      <c r="L28" s="451"/>
      <c r="M28" s="510"/>
      <c r="N28" s="510"/>
      <c r="O28" s="510"/>
      <c r="P28" s="510"/>
    </row>
    <row r="29" spans="1:16" ht="15" customHeight="1">
      <c r="A29" s="219" t="s">
        <v>371</v>
      </c>
      <c r="B29" s="220" t="s">
        <v>37</v>
      </c>
      <c r="C29" s="221">
        <v>1718884.4929999998</v>
      </c>
      <c r="D29" s="222">
        <v>194794.889</v>
      </c>
      <c r="E29" s="223">
        <v>171208.805</v>
      </c>
      <c r="F29" s="224">
        <v>0.11332634030575318</v>
      </c>
      <c r="G29" s="225">
        <v>0.09960460152920818</v>
      </c>
      <c r="L29" s="451"/>
      <c r="M29" s="510"/>
      <c r="N29" s="510"/>
      <c r="O29" s="510"/>
      <c r="P29" s="510"/>
    </row>
    <row r="30" spans="1:16" ht="15" customHeight="1">
      <c r="A30" s="212" t="s">
        <v>372</v>
      </c>
      <c r="B30" s="213" t="s">
        <v>70</v>
      </c>
      <c r="C30" s="214">
        <v>2327738.184</v>
      </c>
      <c r="D30" s="215">
        <v>275962.1448</v>
      </c>
      <c r="E30" s="216">
        <v>270162.13680000004</v>
      </c>
      <c r="F30" s="217">
        <v>0.11855377322796025</v>
      </c>
      <c r="G30" s="218">
        <v>0.11606208063131555</v>
      </c>
      <c r="L30" s="451"/>
      <c r="M30" s="510"/>
      <c r="N30" s="510"/>
      <c r="O30" s="510"/>
      <c r="P30" s="510"/>
    </row>
    <row r="31" spans="1:16" ht="15" customHeight="1">
      <c r="A31" s="219" t="s">
        <v>372</v>
      </c>
      <c r="B31" s="220" t="s">
        <v>79</v>
      </c>
      <c r="C31" s="221">
        <v>2017988.0359999998</v>
      </c>
      <c r="D31" s="222">
        <v>243788.83980000002</v>
      </c>
      <c r="E31" s="223">
        <v>213108.18980000002</v>
      </c>
      <c r="F31" s="224">
        <v>0.12080787172714438</v>
      </c>
      <c r="G31" s="225">
        <v>0.105604288032558</v>
      </c>
      <c r="L31" s="451"/>
      <c r="M31" s="510"/>
      <c r="N31" s="510"/>
      <c r="O31" s="510"/>
      <c r="P31" s="510"/>
    </row>
    <row r="32" spans="1:16" ht="15" customHeight="1">
      <c r="A32" s="212" t="s">
        <v>372</v>
      </c>
      <c r="B32" s="213" t="s">
        <v>66</v>
      </c>
      <c r="C32" s="214">
        <v>628060.9430000001</v>
      </c>
      <c r="D32" s="215">
        <v>76247.5106</v>
      </c>
      <c r="E32" s="216">
        <v>72880.1666</v>
      </c>
      <c r="F32" s="217">
        <v>0.12140145227913016</v>
      </c>
      <c r="G32" s="218">
        <v>0.11603995983555371</v>
      </c>
      <c r="L32" s="451"/>
      <c r="M32" s="510"/>
      <c r="N32" s="510"/>
      <c r="O32" s="510"/>
      <c r="P32" s="510"/>
    </row>
    <row r="33" spans="1:16" ht="15" customHeight="1">
      <c r="A33" s="219" t="s">
        <v>372</v>
      </c>
      <c r="B33" s="220" t="s">
        <v>31</v>
      </c>
      <c r="C33" s="221">
        <v>1113040.644</v>
      </c>
      <c r="D33" s="222">
        <v>136513.5906</v>
      </c>
      <c r="E33" s="223">
        <v>120789.4626</v>
      </c>
      <c r="F33" s="224">
        <v>0.12264924136948227</v>
      </c>
      <c r="G33" s="225">
        <v>0.10852205914593717</v>
      </c>
      <c r="L33" s="451"/>
      <c r="M33" s="510"/>
      <c r="N33" s="510"/>
      <c r="O33" s="510"/>
      <c r="P33" s="510"/>
    </row>
    <row r="34" spans="1:16" ht="15" customHeight="1">
      <c r="A34" s="212" t="s">
        <v>372</v>
      </c>
      <c r="B34" s="228" t="s">
        <v>51</v>
      </c>
      <c r="C34" s="214">
        <v>462054.938</v>
      </c>
      <c r="D34" s="215">
        <v>56971.8776</v>
      </c>
      <c r="E34" s="216">
        <v>53653.8776</v>
      </c>
      <c r="F34" s="217">
        <v>0.12330109022663448</v>
      </c>
      <c r="G34" s="218">
        <v>0.11612012595783577</v>
      </c>
      <c r="L34" s="451"/>
      <c r="M34" s="510"/>
      <c r="N34" s="510"/>
      <c r="O34" s="510"/>
      <c r="P34" s="510"/>
    </row>
    <row r="35" spans="1:16" ht="15" customHeight="1">
      <c r="A35" s="219" t="s">
        <v>373</v>
      </c>
      <c r="B35" s="220" t="s">
        <v>71</v>
      </c>
      <c r="C35" s="221">
        <v>3497404.325</v>
      </c>
      <c r="D35" s="222">
        <v>440145.8934</v>
      </c>
      <c r="E35" s="223">
        <v>392390.8934</v>
      </c>
      <c r="F35" s="224">
        <v>0.12584930208205194</v>
      </c>
      <c r="G35" s="225">
        <v>0.1121948899631443</v>
      </c>
      <c r="L35" s="451"/>
      <c r="M35" s="510"/>
      <c r="N35" s="510"/>
      <c r="O35" s="510"/>
      <c r="P35" s="510"/>
    </row>
    <row r="36" spans="1:16" ht="15" customHeight="1">
      <c r="A36" s="212" t="s">
        <v>373</v>
      </c>
      <c r="B36" s="213" t="s">
        <v>32</v>
      </c>
      <c r="C36" s="214">
        <v>6075532.489</v>
      </c>
      <c r="D36" s="215">
        <v>769618.7688</v>
      </c>
      <c r="E36" s="216">
        <v>691765.9968</v>
      </c>
      <c r="F36" s="217">
        <v>0.12667511369471338</v>
      </c>
      <c r="G36" s="218">
        <v>0.11386096577583456</v>
      </c>
      <c r="L36" s="451"/>
      <c r="M36" s="510"/>
      <c r="N36" s="510"/>
      <c r="O36" s="510"/>
      <c r="P36" s="510"/>
    </row>
    <row r="37" spans="1:16" ht="15" customHeight="1">
      <c r="A37" s="219" t="s">
        <v>373</v>
      </c>
      <c r="B37" s="220" t="s">
        <v>48</v>
      </c>
      <c r="C37" s="221">
        <v>3968715.022</v>
      </c>
      <c r="D37" s="222">
        <v>514466.14879999997</v>
      </c>
      <c r="E37" s="223">
        <v>457444.89879999997</v>
      </c>
      <c r="F37" s="224">
        <v>0.1296304083180906</v>
      </c>
      <c r="G37" s="225">
        <v>0.11526272263546768</v>
      </c>
      <c r="L37" s="451"/>
      <c r="M37" s="510"/>
      <c r="N37" s="510"/>
      <c r="O37" s="510"/>
      <c r="P37" s="510"/>
    </row>
    <row r="38" spans="1:16" ht="15" customHeight="1">
      <c r="A38" s="212" t="s">
        <v>373</v>
      </c>
      <c r="B38" s="213" t="s">
        <v>75</v>
      </c>
      <c r="C38" s="214">
        <v>1593976.716</v>
      </c>
      <c r="D38" s="215">
        <v>208084.3374</v>
      </c>
      <c r="E38" s="216">
        <v>186348.68939999997</v>
      </c>
      <c r="F38" s="217">
        <v>0.13054415118570653</v>
      </c>
      <c r="G38" s="218">
        <v>0.11690803731915991</v>
      </c>
      <c r="L38" s="451"/>
      <c r="M38" s="510"/>
      <c r="N38" s="510"/>
      <c r="O38" s="510"/>
      <c r="P38" s="510"/>
    </row>
    <row r="39" spans="1:16" ht="15" customHeight="1">
      <c r="A39" s="219" t="s">
        <v>373</v>
      </c>
      <c r="B39" s="220" t="s">
        <v>322</v>
      </c>
      <c r="C39" s="221">
        <v>3221441.088</v>
      </c>
      <c r="D39" s="222">
        <v>431849.89900000003</v>
      </c>
      <c r="E39" s="223">
        <v>387234.89900000003</v>
      </c>
      <c r="F39" s="224">
        <v>0.13405488016175698</v>
      </c>
      <c r="G39" s="225">
        <v>0.12020548829605045</v>
      </c>
      <c r="L39" s="451"/>
      <c r="M39" s="510"/>
      <c r="N39" s="510"/>
      <c r="O39" s="510"/>
      <c r="P39" s="510"/>
    </row>
    <row r="40" spans="1:16" ht="15" customHeight="1">
      <c r="A40" s="212" t="s">
        <v>373</v>
      </c>
      <c r="B40" s="213" t="s">
        <v>53</v>
      </c>
      <c r="C40" s="256">
        <v>15770358.425</v>
      </c>
      <c r="D40" s="443">
        <v>2122354.8959999997</v>
      </c>
      <c r="E40" s="216">
        <v>1966705.9599999997</v>
      </c>
      <c r="F40" s="217">
        <v>0.13457873554956945</v>
      </c>
      <c r="G40" s="218">
        <v>0.12470902099994596</v>
      </c>
      <c r="L40" s="451"/>
      <c r="M40" s="510"/>
      <c r="N40" s="510"/>
      <c r="O40" s="510"/>
      <c r="P40" s="510"/>
    </row>
    <row r="41" spans="1:16" ht="15" customHeight="1">
      <c r="A41" s="219" t="s">
        <v>374</v>
      </c>
      <c r="B41" s="220" t="s">
        <v>29</v>
      </c>
      <c r="C41" s="221">
        <v>14236773.844999999</v>
      </c>
      <c r="D41" s="222">
        <v>1948457.1905999999</v>
      </c>
      <c r="E41" s="223">
        <v>1776002.5865999998</v>
      </c>
      <c r="F41" s="224">
        <v>0.1368608655172467</v>
      </c>
      <c r="G41" s="225">
        <v>0.12474754505029506</v>
      </c>
      <c r="L41" s="451"/>
      <c r="M41" s="510"/>
      <c r="N41" s="510"/>
      <c r="O41" s="510"/>
      <c r="P41" s="510"/>
    </row>
    <row r="42" spans="1:16" ht="15" customHeight="1">
      <c r="A42" s="212" t="s">
        <v>374</v>
      </c>
      <c r="B42" s="213" t="s">
        <v>69</v>
      </c>
      <c r="C42" s="214">
        <v>3600855.13</v>
      </c>
      <c r="D42" s="215">
        <v>496762.35699999996</v>
      </c>
      <c r="E42" s="216">
        <v>421781.997</v>
      </c>
      <c r="F42" s="217">
        <v>0.13795677389553854</v>
      </c>
      <c r="G42" s="218">
        <v>0.1171338423159501</v>
      </c>
      <c r="L42" s="451"/>
      <c r="M42" s="510"/>
      <c r="N42" s="510"/>
      <c r="O42" s="510"/>
      <c r="P42" s="510"/>
    </row>
    <row r="43" spans="1:16" ht="15" customHeight="1">
      <c r="A43" s="219" t="s">
        <v>374</v>
      </c>
      <c r="B43" s="220" t="s">
        <v>58</v>
      </c>
      <c r="C43" s="221">
        <v>512486.493</v>
      </c>
      <c r="D43" s="222">
        <v>70860.4302</v>
      </c>
      <c r="E43" s="223">
        <v>62619.6222</v>
      </c>
      <c r="F43" s="224">
        <v>0.13826789811609727</v>
      </c>
      <c r="G43" s="225">
        <v>0.12218784895858709</v>
      </c>
      <c r="L43" s="451"/>
      <c r="M43" s="510"/>
      <c r="N43" s="510"/>
      <c r="O43" s="510"/>
      <c r="P43" s="510"/>
    </row>
    <row r="44" spans="1:16" ht="15" customHeight="1">
      <c r="A44" s="212" t="s">
        <v>374</v>
      </c>
      <c r="B44" s="213" t="s">
        <v>82</v>
      </c>
      <c r="C44" s="214">
        <v>1082344.097</v>
      </c>
      <c r="D44" s="215">
        <v>152234.6848</v>
      </c>
      <c r="E44" s="216">
        <v>146679.7768</v>
      </c>
      <c r="F44" s="217">
        <v>0.14065276026538903</v>
      </c>
      <c r="G44" s="218">
        <v>0.13552046637161083</v>
      </c>
      <c r="L44" s="451"/>
      <c r="M44" s="510"/>
      <c r="N44" s="510"/>
      <c r="O44" s="510"/>
      <c r="P44" s="510"/>
    </row>
    <row r="45" spans="1:16" ht="15" customHeight="1">
      <c r="A45" s="219" t="s">
        <v>374</v>
      </c>
      <c r="B45" s="220" t="s">
        <v>77</v>
      </c>
      <c r="C45" s="221">
        <v>683243.227</v>
      </c>
      <c r="D45" s="222">
        <v>98010.0196</v>
      </c>
      <c r="E45" s="223">
        <v>83044.1486</v>
      </c>
      <c r="F45" s="224">
        <v>0.14344821247675538</v>
      </c>
      <c r="G45" s="225">
        <v>0.12154404949556859</v>
      </c>
      <c r="L45" s="451"/>
      <c r="M45" s="510"/>
      <c r="N45" s="510"/>
      <c r="O45" s="510"/>
      <c r="P45" s="510"/>
    </row>
    <row r="46" spans="1:16" ht="15" customHeight="1">
      <c r="A46" s="212" t="s">
        <v>374</v>
      </c>
      <c r="B46" s="213" t="s">
        <v>35</v>
      </c>
      <c r="C46" s="214">
        <v>828756.3559999999</v>
      </c>
      <c r="D46" s="215">
        <v>119397.7638</v>
      </c>
      <c r="E46" s="216">
        <v>100570.78080000001</v>
      </c>
      <c r="F46" s="217">
        <v>0.14406859499247088</v>
      </c>
      <c r="G46" s="218">
        <v>0.1213514443320903</v>
      </c>
      <c r="L46" s="451"/>
      <c r="M46" s="510"/>
      <c r="N46" s="510"/>
      <c r="O46" s="510"/>
      <c r="P46" s="510"/>
    </row>
    <row r="47" spans="1:16" ht="15" customHeight="1">
      <c r="A47" s="219" t="s">
        <v>374</v>
      </c>
      <c r="B47" s="220" t="s">
        <v>30</v>
      </c>
      <c r="C47" s="221">
        <v>2813968.472</v>
      </c>
      <c r="D47" s="222">
        <v>406961.9316</v>
      </c>
      <c r="E47" s="223">
        <v>352268.8676</v>
      </c>
      <c r="F47" s="224">
        <v>0.14462206511885894</v>
      </c>
      <c r="G47" s="225">
        <v>0.12518579049666054</v>
      </c>
      <c r="L47" s="451"/>
      <c r="M47" s="510"/>
      <c r="N47" s="510"/>
      <c r="O47" s="510"/>
      <c r="P47" s="510"/>
    </row>
    <row r="48" spans="1:16" ht="15" customHeight="1">
      <c r="A48" s="212" t="s">
        <v>374</v>
      </c>
      <c r="B48" s="213" t="s">
        <v>43</v>
      </c>
      <c r="C48" s="214">
        <v>1055532.2750000001</v>
      </c>
      <c r="D48" s="215">
        <v>152811.431</v>
      </c>
      <c r="E48" s="216">
        <v>141306.103</v>
      </c>
      <c r="F48" s="217">
        <v>0.1447719170879924</v>
      </c>
      <c r="G48" s="218">
        <v>0.13387189226402385</v>
      </c>
      <c r="L48" s="451"/>
      <c r="M48" s="510"/>
      <c r="N48" s="510"/>
      <c r="O48" s="510"/>
      <c r="P48" s="510"/>
    </row>
    <row r="49" spans="1:16" ht="15" customHeight="1">
      <c r="A49" s="219" t="s">
        <v>374</v>
      </c>
      <c r="B49" s="220" t="s">
        <v>81</v>
      </c>
      <c r="C49" s="221">
        <v>684773.9709999999</v>
      </c>
      <c r="D49" s="222">
        <v>99268.7204</v>
      </c>
      <c r="E49" s="223">
        <v>91782.0044</v>
      </c>
      <c r="F49" s="224">
        <v>0.1449656742282922</v>
      </c>
      <c r="G49" s="225">
        <v>0.13403255422510799</v>
      </c>
      <c r="L49" s="451"/>
      <c r="M49" s="510"/>
      <c r="N49" s="510"/>
      <c r="O49" s="510"/>
      <c r="P49" s="510"/>
    </row>
    <row r="50" spans="1:16" ht="15" customHeight="1">
      <c r="A50" s="212" t="s">
        <v>375</v>
      </c>
      <c r="B50" s="213" t="s">
        <v>47</v>
      </c>
      <c r="C50" s="214">
        <v>517407.67199999996</v>
      </c>
      <c r="D50" s="215">
        <v>75355.9238</v>
      </c>
      <c r="E50" s="216">
        <v>73155.9238</v>
      </c>
      <c r="F50" s="217">
        <v>0.14564129578658433</v>
      </c>
      <c r="G50" s="218">
        <v>0.14138932945702437</v>
      </c>
      <c r="L50" s="451"/>
      <c r="M50" s="510"/>
      <c r="N50" s="510"/>
      <c r="O50" s="510"/>
      <c r="P50" s="510"/>
    </row>
    <row r="51" spans="1:16" ht="15" customHeight="1">
      <c r="A51" s="219" t="s">
        <v>375</v>
      </c>
      <c r="B51" s="220" t="s">
        <v>55</v>
      </c>
      <c r="C51" s="221">
        <v>1834169.7380000001</v>
      </c>
      <c r="D51" s="222">
        <v>268662.27</v>
      </c>
      <c r="E51" s="223">
        <v>223298.27400000003</v>
      </c>
      <c r="F51" s="224">
        <v>0.1464762308710602</v>
      </c>
      <c r="G51" s="225">
        <v>0.12174351662975699</v>
      </c>
      <c r="L51" s="451"/>
      <c r="M51" s="510"/>
      <c r="N51" s="510"/>
      <c r="O51" s="510"/>
      <c r="P51" s="510"/>
    </row>
    <row r="52" spans="1:16" ht="15.75" customHeight="1">
      <c r="A52" s="212" t="s">
        <v>375</v>
      </c>
      <c r="B52" s="213" t="s">
        <v>64</v>
      </c>
      <c r="C52" s="214">
        <v>632757.103</v>
      </c>
      <c r="D52" s="215">
        <v>92893.7322</v>
      </c>
      <c r="E52" s="216">
        <v>86013.7362</v>
      </c>
      <c r="F52" s="217">
        <v>0.14680788530002484</v>
      </c>
      <c r="G52" s="218">
        <v>0.13593484101908215</v>
      </c>
      <c r="L52" s="451"/>
      <c r="M52" s="510"/>
      <c r="N52" s="510"/>
      <c r="O52" s="510"/>
      <c r="P52" s="510"/>
    </row>
    <row r="53" spans="1:16" ht="15" customHeight="1">
      <c r="A53" s="219" t="s">
        <v>375</v>
      </c>
      <c r="B53" s="220" t="s">
        <v>28</v>
      </c>
      <c r="C53" s="221">
        <v>8964310.543000001</v>
      </c>
      <c r="D53" s="222">
        <v>1323758.2476</v>
      </c>
      <c r="E53" s="223">
        <v>1151961.0636</v>
      </c>
      <c r="F53" s="224">
        <v>0.14766983375354933</v>
      </c>
      <c r="G53" s="225">
        <v>0.1285052607307917</v>
      </c>
      <c r="L53" s="451"/>
      <c r="M53" s="510"/>
      <c r="N53" s="510"/>
      <c r="O53" s="510"/>
      <c r="P53" s="510"/>
    </row>
    <row r="54" spans="1:16" ht="15" customHeight="1">
      <c r="A54" s="212" t="s">
        <v>375</v>
      </c>
      <c r="B54" s="213" t="s">
        <v>59</v>
      </c>
      <c r="C54" s="214">
        <v>421213.396</v>
      </c>
      <c r="D54" s="215">
        <v>62658.919599999994</v>
      </c>
      <c r="E54" s="216">
        <v>53749.82659999999</v>
      </c>
      <c r="F54" s="217">
        <v>0.14875813588796685</v>
      </c>
      <c r="G54" s="218">
        <v>0.12760711580027714</v>
      </c>
      <c r="L54" s="451"/>
      <c r="M54" s="510"/>
      <c r="N54" s="510"/>
      <c r="O54" s="510"/>
      <c r="P54" s="510"/>
    </row>
    <row r="55" spans="1:16" ht="15" customHeight="1">
      <c r="A55" s="219" t="s">
        <v>375</v>
      </c>
      <c r="B55" s="226" t="s">
        <v>50</v>
      </c>
      <c r="C55" s="221">
        <v>847460.0109999999</v>
      </c>
      <c r="D55" s="222">
        <v>127149.4678</v>
      </c>
      <c r="E55" s="223">
        <v>108332.4278</v>
      </c>
      <c r="F55" s="224">
        <v>0.1500359499558735</v>
      </c>
      <c r="G55" s="225">
        <v>0.12783190521540727</v>
      </c>
      <c r="L55" s="451"/>
      <c r="M55" s="510"/>
      <c r="N55" s="510"/>
      <c r="O55" s="510"/>
      <c r="P55" s="510"/>
    </row>
    <row r="56" spans="1:16" ht="15" customHeight="1">
      <c r="A56" s="212" t="s">
        <v>375</v>
      </c>
      <c r="B56" s="227" t="s">
        <v>193</v>
      </c>
      <c r="C56" s="214">
        <v>101789372.169</v>
      </c>
      <c r="D56" s="215">
        <v>15286795.886200001</v>
      </c>
      <c r="E56" s="216">
        <v>13881458.578200001</v>
      </c>
      <c r="F56" s="217">
        <v>0.15018066778935887</v>
      </c>
      <c r="G56" s="218">
        <v>0.13637434127359324</v>
      </c>
      <c r="L56" s="451"/>
      <c r="M56" s="510"/>
      <c r="N56" s="510"/>
      <c r="O56" s="510"/>
      <c r="P56" s="510"/>
    </row>
    <row r="57" spans="1:16" ht="15" customHeight="1">
      <c r="A57" s="219" t="s">
        <v>375</v>
      </c>
      <c r="B57" s="450" t="s">
        <v>57</v>
      </c>
      <c r="C57" s="221">
        <v>901482.7100000001</v>
      </c>
      <c r="D57" s="222">
        <v>137502.5796</v>
      </c>
      <c r="E57" s="223">
        <v>123460.0956</v>
      </c>
      <c r="F57" s="224">
        <v>0.15252935866068912</v>
      </c>
      <c r="G57" s="225">
        <v>0.1369522612363802</v>
      </c>
      <c r="L57" s="451"/>
      <c r="M57" s="510"/>
      <c r="N57" s="510"/>
      <c r="O57" s="510"/>
      <c r="P57" s="510"/>
    </row>
    <row r="58" spans="1:16" ht="15" customHeight="1">
      <c r="A58" s="212" t="s">
        <v>375</v>
      </c>
      <c r="B58" s="228" t="s">
        <v>60</v>
      </c>
      <c r="C58" s="214">
        <v>363726.939</v>
      </c>
      <c r="D58" s="215">
        <v>55729.012599999995</v>
      </c>
      <c r="E58" s="216">
        <v>50042.012599999995</v>
      </c>
      <c r="F58" s="217">
        <v>0.1532166211092767</v>
      </c>
      <c r="G58" s="218">
        <v>0.1375812655988068</v>
      </c>
      <c r="L58" s="451"/>
      <c r="M58" s="510"/>
      <c r="N58" s="510"/>
      <c r="O58" s="510"/>
      <c r="P58" s="510"/>
    </row>
    <row r="59" spans="1:16" ht="15" customHeight="1">
      <c r="A59" s="219" t="s">
        <v>377</v>
      </c>
      <c r="B59" s="220" t="s">
        <v>56</v>
      </c>
      <c r="C59" s="221">
        <v>1786320.025</v>
      </c>
      <c r="D59" s="222">
        <v>277031.2536</v>
      </c>
      <c r="E59" s="223">
        <v>232125.7206</v>
      </c>
      <c r="F59" s="224">
        <v>0.15508489504841105</v>
      </c>
      <c r="G59" s="225">
        <v>0.12994632392367655</v>
      </c>
      <c r="L59" s="451"/>
      <c r="M59" s="510"/>
      <c r="N59" s="510"/>
      <c r="O59" s="510"/>
      <c r="P59" s="510"/>
    </row>
    <row r="60" spans="1:16" ht="15" customHeight="1">
      <c r="A60" s="212" t="s">
        <v>377</v>
      </c>
      <c r="B60" s="213" t="s">
        <v>65</v>
      </c>
      <c r="C60" s="214">
        <v>5145134.529999999</v>
      </c>
      <c r="D60" s="215">
        <v>800092.1204000001</v>
      </c>
      <c r="E60" s="216">
        <v>662989.5854000001</v>
      </c>
      <c r="F60" s="217">
        <v>0.15550460648499315</v>
      </c>
      <c r="G60" s="218">
        <v>0.12885758021180452</v>
      </c>
      <c r="L60" s="451"/>
      <c r="M60" s="510"/>
      <c r="N60" s="510"/>
      <c r="O60" s="510"/>
      <c r="P60" s="510"/>
    </row>
    <row r="61" spans="1:16" ht="15.75" customHeight="1">
      <c r="A61" s="219" t="s">
        <v>377</v>
      </c>
      <c r="B61" s="220" t="s">
        <v>61</v>
      </c>
      <c r="C61" s="221">
        <v>443095.92000000004</v>
      </c>
      <c r="D61" s="222">
        <v>70498.43680000001</v>
      </c>
      <c r="E61" s="223">
        <v>61321.793800000014</v>
      </c>
      <c r="F61" s="224">
        <v>0.1591042336837586</v>
      </c>
      <c r="G61" s="225">
        <v>0.13839394819974873</v>
      </c>
      <c r="L61" s="451"/>
      <c r="M61" s="510"/>
      <c r="N61" s="510"/>
      <c r="O61" s="510"/>
      <c r="P61" s="510"/>
    </row>
    <row r="62" spans="1:16" ht="15" customHeight="1">
      <c r="A62" s="212" t="s">
        <v>377</v>
      </c>
      <c r="B62" s="213" t="s">
        <v>46</v>
      </c>
      <c r="C62" s="214">
        <v>94632</v>
      </c>
      <c r="D62" s="215">
        <v>15059</v>
      </c>
      <c r="E62" s="216">
        <v>15059</v>
      </c>
      <c r="F62" s="217">
        <v>0.15913221743173556</v>
      </c>
      <c r="G62" s="218">
        <v>0.15913221743173556</v>
      </c>
      <c r="L62" s="451"/>
      <c r="M62" s="510"/>
      <c r="N62" s="510"/>
      <c r="O62" s="510"/>
      <c r="P62" s="510"/>
    </row>
    <row r="63" spans="1:16" ht="15" customHeight="1">
      <c r="A63" s="219" t="s">
        <v>377</v>
      </c>
      <c r="B63" s="220" t="s">
        <v>34</v>
      </c>
      <c r="C63" s="221">
        <v>3592573.182</v>
      </c>
      <c r="D63" s="222">
        <v>576674.2998000002</v>
      </c>
      <c r="E63" s="223">
        <v>490298.94780000014</v>
      </c>
      <c r="F63" s="224">
        <v>0.1605184558770667</v>
      </c>
      <c r="G63" s="225">
        <v>0.1364757022227307</v>
      </c>
      <c r="L63" s="451"/>
      <c r="M63" s="510"/>
      <c r="N63" s="510"/>
      <c r="O63" s="510"/>
      <c r="P63" s="510"/>
    </row>
    <row r="64" spans="1:16" ht="15" customHeight="1">
      <c r="A64" s="212" t="s">
        <v>377</v>
      </c>
      <c r="B64" s="213" t="s">
        <v>40</v>
      </c>
      <c r="C64" s="214">
        <v>3291144.6459999997</v>
      </c>
      <c r="D64" s="215">
        <v>528946.9246</v>
      </c>
      <c r="E64" s="216">
        <v>469261.6126</v>
      </c>
      <c r="F64" s="217">
        <v>0.16071822465866792</v>
      </c>
      <c r="G64" s="218">
        <v>0.14258310195218324</v>
      </c>
      <c r="L64" s="451"/>
      <c r="M64" s="510"/>
      <c r="N64" s="510"/>
      <c r="O64" s="510"/>
      <c r="P64" s="510"/>
    </row>
    <row r="65" spans="1:16" ht="15" customHeight="1">
      <c r="A65" s="219" t="s">
        <v>378</v>
      </c>
      <c r="B65" s="220" t="s">
        <v>72</v>
      </c>
      <c r="C65" s="221">
        <v>7063480.007999999</v>
      </c>
      <c r="D65" s="222">
        <v>1171366.2422</v>
      </c>
      <c r="E65" s="223">
        <v>1047477.9151999999</v>
      </c>
      <c r="F65" s="224">
        <v>0.16583415552579278</v>
      </c>
      <c r="G65" s="225">
        <v>0.14829487929655652</v>
      </c>
      <c r="L65" s="451"/>
      <c r="M65" s="510"/>
      <c r="N65" s="510"/>
      <c r="O65" s="510"/>
      <c r="P65" s="510"/>
    </row>
    <row r="66" spans="1:16" ht="15" customHeight="1">
      <c r="A66" s="212" t="s">
        <v>378</v>
      </c>
      <c r="B66" s="213" t="s">
        <v>36</v>
      </c>
      <c r="C66" s="214">
        <v>1048545.265</v>
      </c>
      <c r="D66" s="215">
        <v>176997.02500000002</v>
      </c>
      <c r="E66" s="216">
        <v>141807.02500000002</v>
      </c>
      <c r="F66" s="217">
        <v>0.1688024646222593</v>
      </c>
      <c r="G66" s="218">
        <v>0.13524168172177098</v>
      </c>
      <c r="L66" s="451"/>
      <c r="M66" s="510"/>
      <c r="N66" s="510"/>
      <c r="O66" s="510"/>
      <c r="P66" s="510"/>
    </row>
    <row r="67" spans="1:16" ht="15" customHeight="1">
      <c r="A67" s="219" t="s">
        <v>378</v>
      </c>
      <c r="B67" s="220" t="s">
        <v>27</v>
      </c>
      <c r="C67" s="221">
        <v>22875558.612</v>
      </c>
      <c r="D67" s="222">
        <v>3891811.700799999</v>
      </c>
      <c r="E67" s="223">
        <v>3611118.156799999</v>
      </c>
      <c r="F67" s="224">
        <v>0.17012969024321192</v>
      </c>
      <c r="G67" s="225">
        <v>0.15785923386831255</v>
      </c>
      <c r="L67" s="451"/>
      <c r="M67" s="510"/>
      <c r="N67" s="510"/>
      <c r="O67" s="510"/>
      <c r="P67" s="510"/>
    </row>
    <row r="68" spans="1:16" ht="15" customHeight="1">
      <c r="A68" s="212" t="s">
        <v>378</v>
      </c>
      <c r="B68" s="213" t="s">
        <v>68</v>
      </c>
      <c r="C68" s="214">
        <v>499663.169</v>
      </c>
      <c r="D68" s="215">
        <v>85591.768</v>
      </c>
      <c r="E68" s="216">
        <v>75880.336</v>
      </c>
      <c r="F68" s="217">
        <v>0.17129893358219483</v>
      </c>
      <c r="G68" s="218">
        <v>0.1518629763163512</v>
      </c>
      <c r="L68" s="451"/>
      <c r="M68" s="510"/>
      <c r="N68" s="510"/>
      <c r="O68" s="510"/>
      <c r="P68" s="510"/>
    </row>
    <row r="69" spans="1:16" ht="15" customHeight="1">
      <c r="A69" s="219" t="s">
        <v>378</v>
      </c>
      <c r="B69" s="543" t="s">
        <v>26</v>
      </c>
      <c r="C69" s="221">
        <v>12833446.921999998</v>
      </c>
      <c r="D69" s="222">
        <v>2198635.8586</v>
      </c>
      <c r="E69" s="223">
        <v>1916705.0385999999</v>
      </c>
      <c r="F69" s="224">
        <v>0.17132075832494725</v>
      </c>
      <c r="G69" s="225">
        <v>0.14935231744436867</v>
      </c>
      <c r="L69" s="451"/>
      <c r="M69" s="510"/>
      <c r="N69" s="510"/>
      <c r="O69" s="510"/>
      <c r="P69" s="510"/>
    </row>
    <row r="70" spans="1:16" ht="15" customHeight="1">
      <c r="A70" s="212" t="s">
        <v>210</v>
      </c>
      <c r="B70" s="542" t="s">
        <v>194</v>
      </c>
      <c r="C70" s="214">
        <v>3565941.187</v>
      </c>
      <c r="D70" s="215">
        <v>638545.6478</v>
      </c>
      <c r="E70" s="216">
        <v>622426.1678</v>
      </c>
      <c r="F70" s="217">
        <v>0.17906791343836037</v>
      </c>
      <c r="G70" s="218">
        <v>0.17454751359027393</v>
      </c>
      <c r="L70" s="451"/>
      <c r="M70" s="510"/>
      <c r="N70" s="510"/>
      <c r="O70" s="510"/>
      <c r="P70" s="510"/>
    </row>
    <row r="71" spans="1:16" ht="15" customHeight="1">
      <c r="A71" s="219" t="s">
        <v>210</v>
      </c>
      <c r="B71" s="543" t="s">
        <v>76</v>
      </c>
      <c r="C71" s="221">
        <v>1459031.206</v>
      </c>
      <c r="D71" s="222">
        <v>266827.4736</v>
      </c>
      <c r="E71" s="223">
        <v>237069.45660000003</v>
      </c>
      <c r="F71" s="224">
        <v>0.18287989489376283</v>
      </c>
      <c r="G71" s="225">
        <v>0.16248415772403982</v>
      </c>
      <c r="L71" s="451"/>
      <c r="M71" s="510"/>
      <c r="N71" s="510"/>
      <c r="O71" s="510"/>
      <c r="P71" s="510"/>
    </row>
    <row r="72" spans="1:16" ht="15" customHeight="1">
      <c r="A72" s="212" t="s">
        <v>379</v>
      </c>
      <c r="B72" s="542" t="s">
        <v>25</v>
      </c>
      <c r="C72" s="214">
        <v>26968117.735</v>
      </c>
      <c r="D72" s="215">
        <v>5003430.647799999</v>
      </c>
      <c r="E72" s="216">
        <v>4576229.351799999</v>
      </c>
      <c r="F72" s="217">
        <v>0.1855313261743293</v>
      </c>
      <c r="G72" s="218">
        <v>0.16969035053791823</v>
      </c>
      <c r="L72" s="451"/>
      <c r="M72" s="510"/>
      <c r="N72" s="510"/>
      <c r="O72" s="510"/>
      <c r="P72" s="510"/>
    </row>
    <row r="73" spans="1:16" ht="15" customHeight="1">
      <c r="A73" s="219" t="s">
        <v>379</v>
      </c>
      <c r="B73" s="543" t="s">
        <v>41</v>
      </c>
      <c r="C73" s="221">
        <v>344299.42500000005</v>
      </c>
      <c r="D73" s="222">
        <v>64427.46259999999</v>
      </c>
      <c r="E73" s="223">
        <v>56663.73859999999</v>
      </c>
      <c r="F73" s="224">
        <v>0.18712625674585423</v>
      </c>
      <c r="G73" s="225">
        <v>0.16457691905817148</v>
      </c>
      <c r="L73" s="451"/>
      <c r="M73" s="510"/>
      <c r="N73" s="510"/>
      <c r="O73" s="510"/>
      <c r="P73" s="510"/>
    </row>
    <row r="74" spans="1:16" ht="15" customHeight="1">
      <c r="A74" s="212" t="s">
        <v>379</v>
      </c>
      <c r="B74" s="640" t="s">
        <v>268</v>
      </c>
      <c r="C74" s="639">
        <v>245456.762</v>
      </c>
      <c r="D74" s="215">
        <v>46313.773</v>
      </c>
      <c r="E74" s="216">
        <v>46313.773</v>
      </c>
      <c r="F74" s="217">
        <v>0.18868403796510608</v>
      </c>
      <c r="G74" s="218">
        <v>0.18868403796510608</v>
      </c>
      <c r="L74" s="451"/>
      <c r="M74" s="510"/>
      <c r="N74" s="510"/>
      <c r="O74" s="510"/>
      <c r="P74" s="510"/>
    </row>
    <row r="75" spans="1:16" ht="15" customHeight="1">
      <c r="A75" s="219" t="s">
        <v>379</v>
      </c>
      <c r="B75" s="648" t="s">
        <v>83</v>
      </c>
      <c r="C75" s="262">
        <v>615722.8</v>
      </c>
      <c r="D75" s="189">
        <v>117596.2472</v>
      </c>
      <c r="E75" s="649">
        <v>95215.1592</v>
      </c>
      <c r="F75" s="650">
        <v>0.19098894372597539</v>
      </c>
      <c r="G75" s="225">
        <v>0.1546396514795294</v>
      </c>
      <c r="L75" s="451"/>
      <c r="M75" s="510"/>
      <c r="N75" s="510"/>
      <c r="O75" s="510"/>
      <c r="P75" s="510"/>
    </row>
    <row r="76" spans="1:16" ht="15" customHeight="1">
      <c r="A76" s="212" t="s">
        <v>379</v>
      </c>
      <c r="B76" s="640" t="s">
        <v>78</v>
      </c>
      <c r="C76" s="256">
        <v>2147307.08</v>
      </c>
      <c r="D76" s="443">
        <v>415020.23539999995</v>
      </c>
      <c r="E76" s="216">
        <v>323369.23539999995</v>
      </c>
      <c r="F76" s="217">
        <v>0.1932747482954324</v>
      </c>
      <c r="G76" s="218">
        <v>0.15059291631451238</v>
      </c>
      <c r="L76" s="451"/>
      <c r="M76" s="510"/>
      <c r="N76" s="510"/>
      <c r="O76" s="510"/>
      <c r="P76" s="510"/>
    </row>
    <row r="77" spans="1:16" ht="15" customHeight="1" thickBot="1">
      <c r="A77" s="641"/>
      <c r="B77" s="642" t="s">
        <v>255</v>
      </c>
      <c r="C77" s="645">
        <v>290091741.35400003</v>
      </c>
      <c r="D77" s="646">
        <v>43907489.30500001</v>
      </c>
      <c r="E77" s="647">
        <v>39619005.142000005</v>
      </c>
      <c r="F77" s="643">
        <v>0.15135725374346157</v>
      </c>
      <c r="G77" s="644">
        <v>0.13657405397712713</v>
      </c>
      <c r="L77"/>
      <c r="M77"/>
      <c r="N77"/>
      <c r="O77"/>
      <c r="P77"/>
    </row>
    <row r="78" spans="1:16" ht="15" customHeight="1" thickTop="1">
      <c r="A78" s="205"/>
      <c r="B78" s="204"/>
      <c r="C78" s="229"/>
      <c r="D78" s="229"/>
      <c r="E78" s="229"/>
      <c r="F78" s="229"/>
      <c r="G78" s="229"/>
      <c r="L78"/>
      <c r="M78"/>
      <c r="N78"/>
      <c r="O78"/>
      <c r="P78"/>
    </row>
    <row r="79" spans="1:16" ht="15" customHeight="1">
      <c r="A79" s="205"/>
      <c r="B79" s="204"/>
      <c r="C79" s="229"/>
      <c r="D79" s="229"/>
      <c r="E79" s="229"/>
      <c r="F79" s="229"/>
      <c r="G79" s="229"/>
      <c r="L79"/>
      <c r="M79"/>
      <c r="N79"/>
      <c r="O79"/>
      <c r="P79"/>
    </row>
    <row r="80" ht="15" customHeight="1">
      <c r="A80" s="9" t="s">
        <v>197</v>
      </c>
    </row>
    <row r="81" ht="15" customHeight="1">
      <c r="A81" s="9" t="s">
        <v>293</v>
      </c>
    </row>
    <row r="82" ht="15" customHeight="1">
      <c r="A82" s="230" t="s">
        <v>247</v>
      </c>
    </row>
    <row r="83" spans="1:6" ht="15" customHeight="1">
      <c r="A83" s="231" t="s">
        <v>367</v>
      </c>
      <c r="B83" s="10"/>
      <c r="C83" s="56"/>
      <c r="D83" s="56"/>
      <c r="E83" s="56"/>
      <c r="F83" s="56"/>
    </row>
    <row r="84" spans="2:6" ht="15" customHeight="1">
      <c r="B84" s="10"/>
      <c r="C84" s="56"/>
      <c r="D84" s="56"/>
      <c r="E84" s="56"/>
      <c r="F84" s="56"/>
    </row>
    <row r="85" ht="15" customHeight="1"/>
    <row r="86" ht="15" customHeight="1"/>
    <row r="87" ht="15" customHeight="1"/>
  </sheetData>
  <sheetProtection password="E9BB" sheet="1" sort="0" autoFilter="0" pivotTables="0"/>
  <mergeCells count="2"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Valgerður Freyja Ágústsdóttir</dc:creator>
  <cp:keywords/>
  <dc:description/>
  <cp:lastModifiedBy>Valgerður Freyja Ágústsdóttir</cp:lastModifiedBy>
  <cp:lastPrinted>2017-11-16T15:34:55Z</cp:lastPrinted>
  <dcterms:created xsi:type="dcterms:W3CDTF">2010-10-11T13:32:56Z</dcterms:created>
  <dcterms:modified xsi:type="dcterms:W3CDTF">2020-01-16T11:51:22Z</dcterms:modified>
  <cp:category/>
  <cp:version/>
  <cp:contentType/>
  <cp:contentStatus/>
</cp:coreProperties>
</file>